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Default Extension="rels" ContentType="application/vnd.openxmlformats-package.relationships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180" yWindow="-120" windowWidth="22280" windowHeight="16740" activeTab="1"/>
  </bookViews>
  <sheets>
    <sheet name="1" sheetId="9" r:id="rId1"/>
    <sheet name="2" sheetId="7" r:id="rId2"/>
    <sheet name="3" sheetId="8" r:id="rId3"/>
    <sheet name="4" sheetId="6" r:id="rId4"/>
    <sheet name="5" sheetId="5" r:id="rId5"/>
    <sheet name="6" sheetId="4" r:id="rId6"/>
    <sheet name="7" sheetId="1" r:id="rId7"/>
    <sheet name="Sheet2" sheetId="11" r:id="rId8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0" i="11"/>
  <c r="B14"/>
  <c r="B21"/>
  <c r="B6"/>
</calcChain>
</file>

<file path=xl/sharedStrings.xml><?xml version="1.0" encoding="utf-8"?>
<sst xmlns="http://schemas.openxmlformats.org/spreadsheetml/2006/main" count="535" uniqueCount="227">
  <si>
    <t>Arvode per föreläsning</t>
    <phoneticPr fontId="2" type="noConversion"/>
  </si>
  <si>
    <t>Kostnad för salar</t>
    <phoneticPr fontId="2" type="noConversion"/>
  </si>
  <si>
    <t>Budget 70x132x15=</t>
    <phoneticPr fontId="2" type="noConversion"/>
  </si>
  <si>
    <t>Summa kostnader</t>
    <phoneticPr fontId="2" type="noConversion"/>
  </si>
  <si>
    <t>Vad blir kvar till lärarna</t>
    <phoneticPr fontId="2" type="noConversion"/>
  </si>
  <si>
    <t>Kritiktillfälle 1, inbjudna kritiker</t>
    <phoneticPr fontId="2" type="noConversion"/>
  </si>
  <si>
    <t>Kritiktillfälle 2, byte med åk2</t>
    <phoneticPr fontId="2" type="noConversion"/>
  </si>
  <si>
    <t>Martin Arfalk, Mandaworks/ Lunds Universitet, http://www.mandaworks.com/work</t>
    <phoneticPr fontId="2" type="noConversion"/>
  </si>
  <si>
    <t>Åsa Drougge, Nivå Landskapsarkitektur AB, http://www.nivaland.se/#</t>
    <phoneticPr fontId="2" type="noConversion"/>
  </si>
  <si>
    <t>Johan Paju, Paju Architecture and Landscape, http://www.paju.se/</t>
    <phoneticPr fontId="2" type="noConversion"/>
  </si>
  <si>
    <t>Johan Paju, Paju Architecture and Landscape, http://www.paju.se/</t>
    <phoneticPr fontId="2" type="noConversion"/>
  </si>
  <si>
    <t>Sofia Nylen, LAND Arkitektur AB, http://www.landarkitektur.se/</t>
    <phoneticPr fontId="2" type="noConversion"/>
  </si>
  <si>
    <t>Sofia Nylen, LAND Arkitektur AB, http://www.landarkitektur.se/</t>
    <phoneticPr fontId="2" type="noConversion"/>
  </si>
  <si>
    <t>Mårten Setterblad, Nyrens Arkitektkontor, http://www.nyrens.se/projekt</t>
    <phoneticPr fontId="2" type="noConversion"/>
  </si>
  <si>
    <t>Patrick Verhoeven, HOSPER Sweden, http://english.hosper.nl/</t>
    <phoneticPr fontId="2" type="noConversion"/>
  </si>
  <si>
    <t>Patrick Verhoeven, HOSPER Sweden, http://english.hosper.nl/</t>
    <phoneticPr fontId="2" type="noConversion"/>
  </si>
  <si>
    <t>Ett kritiktillfälle med 1 inbjuden kritiker/ LL</t>
    <phoneticPr fontId="2" type="noConversion"/>
  </si>
  <si>
    <t>Antal kritiker</t>
    <phoneticPr fontId="2" type="noConversion"/>
  </si>
  <si>
    <t>Antal timmar (delat på 2 dagar)</t>
    <phoneticPr fontId="2" type="noConversion"/>
  </si>
  <si>
    <t>Arvode per timme</t>
    <phoneticPr fontId="2" type="noConversion"/>
  </si>
  <si>
    <t>Totalt</t>
    <phoneticPr fontId="2" type="noConversion"/>
  </si>
  <si>
    <t xml:space="preserve">Antal föreläsningar </t>
    <phoneticPr fontId="2" type="noConversion"/>
  </si>
  <si>
    <t>01 Allt material plockas ned</t>
  </si>
  <si>
    <t>01 Allt material plockas ned</t>
    <phoneticPr fontId="2" type="noConversion"/>
  </si>
  <si>
    <t>02 Stolar och bord ställs upp</t>
  </si>
  <si>
    <t>02 Stolar och bord ställs upp</t>
    <phoneticPr fontId="2" type="noConversion"/>
  </si>
  <si>
    <t>03 Hårda skärmar ställs samman</t>
  </si>
  <si>
    <t>03 Hårda skärmar ställs samman</t>
    <phoneticPr fontId="2" type="noConversion"/>
  </si>
  <si>
    <t>04 Mjuka skärmar lämnas utanför Marcus kontor på plan 200</t>
  </si>
  <si>
    <t>04 Mjuka skärmar lämnas utanför Marcus kontor på plan 200</t>
    <phoneticPr fontId="2" type="noConversion"/>
  </si>
  <si>
    <t>05 Acrylpodier ställs upp vid toaletterna på plan 300 (vid LL3)</t>
  </si>
  <si>
    <t>05 Acrylpodier ställs upp vid toaletterna på plan 300 (vid LL3)</t>
    <phoneticPr fontId="2" type="noConversion"/>
  </si>
  <si>
    <t>06 Muggar och annat större skräp slängs i soporna</t>
  </si>
  <si>
    <t>06 Muggar och annat större skräp slängs i soporna</t>
    <phoneticPr fontId="2" type="noConversion"/>
  </si>
  <si>
    <t>07 Fönster stängs</t>
  </si>
  <si>
    <t>07 Fönster stängs</t>
    <phoneticPr fontId="2" type="noConversion"/>
  </si>
  <si>
    <t>08 Dörrar låses</t>
  </si>
  <si>
    <t>08 Dörrar låses</t>
    <phoneticPr fontId="2" type="noConversion"/>
  </si>
  <si>
    <t>Vernissage avslutas, nedmontering och städning enl. nedan:</t>
  </si>
  <si>
    <t>Vernissage avslutas, nedmontering och städning enl. nedan:</t>
    <phoneticPr fontId="2" type="noConversion"/>
  </si>
  <si>
    <t>Lunch</t>
    <phoneticPr fontId="2" type="noConversion"/>
  </si>
  <si>
    <t>Lärare LL1</t>
    <phoneticPr fontId="2" type="noConversion"/>
  </si>
  <si>
    <t>Lärare LL5</t>
    <phoneticPr fontId="2" type="noConversion"/>
  </si>
  <si>
    <t>Lärare LL4</t>
    <phoneticPr fontId="2" type="noConversion"/>
  </si>
  <si>
    <t>Iordningställande av salar för vernissage</t>
    <phoneticPr fontId="2" type="noConversion"/>
  </si>
  <si>
    <t>Samling i A2</t>
  </si>
  <si>
    <t>Samling i A2</t>
    <phoneticPr fontId="2" type="noConversion"/>
  </si>
  <si>
    <t>Lärare LL7</t>
    <phoneticPr fontId="2" type="noConversion"/>
  </si>
  <si>
    <t>Vernissage start</t>
    <phoneticPr fontId="2" type="noConversion"/>
  </si>
  <si>
    <t>SPETT MAX LL1</t>
    <phoneticPr fontId="2" type="noConversion"/>
  </si>
  <si>
    <t>SJÖGREN MOLLY LL1</t>
    <phoneticPr fontId="2" type="noConversion"/>
  </si>
  <si>
    <t xml:space="preserve">SALONEN CARL ARTHUR FILIP LL7  </t>
    <phoneticPr fontId="2" type="noConversion"/>
  </si>
  <si>
    <t>GUSTAVSSON LISA LL5</t>
    <phoneticPr fontId="2" type="noConversion"/>
  </si>
  <si>
    <t>Upphängning samt iordningställande av salar</t>
  </si>
  <si>
    <t>Upphängning samt iordningställande av salar</t>
    <phoneticPr fontId="2" type="noConversion"/>
  </si>
  <si>
    <t>Inläsning av förslag samt sammanfattning av kritik utifrån lärandemålen</t>
  </si>
  <si>
    <t>Inläsning av förslag samt sammanfattning av kritik utifrån lärandemålen</t>
    <phoneticPr fontId="2" type="noConversion"/>
  </si>
  <si>
    <t>Lärarna examinerar baserat på serverinlämningen</t>
  </si>
  <si>
    <t>Lärarna examinerar baserat på serverinlämningen</t>
    <phoneticPr fontId="2" type="noConversion"/>
  </si>
  <si>
    <t>Inläsning av förslag samt sammanfattning av kritik utifrån lärandemålen</t>
    <phoneticPr fontId="2" type="noConversion"/>
  </si>
  <si>
    <t>Lärare LL2</t>
    <phoneticPr fontId="2" type="noConversion"/>
  </si>
  <si>
    <t>Lärare LL3</t>
    <phoneticPr fontId="2" type="noConversion"/>
  </si>
  <si>
    <t>Lunch</t>
    <phoneticPr fontId="2" type="noConversion"/>
  </si>
  <si>
    <t>Lärare LL6</t>
    <phoneticPr fontId="2" type="noConversion"/>
  </si>
  <si>
    <t>Lunch</t>
    <phoneticPr fontId="2" type="noConversion"/>
  </si>
  <si>
    <t>Iordningställande av salar för vernissage</t>
  </si>
  <si>
    <t>Iordningställande av salar för vernissage</t>
    <phoneticPr fontId="2" type="noConversion"/>
  </si>
  <si>
    <t>Vernissage start</t>
  </si>
  <si>
    <t>Vernissage start</t>
    <phoneticPr fontId="2" type="noConversion"/>
  </si>
  <si>
    <t>VINCENT DAVID LL4</t>
  </si>
  <si>
    <t>ALP MELISSA LL5</t>
  </si>
  <si>
    <t>ANDUAGA JAN LL5</t>
  </si>
  <si>
    <t>BERGMAN JOHN LL5</t>
  </si>
  <si>
    <t>BJÄRNSTRÖM JOHAN LL5</t>
  </si>
  <si>
    <t>BORG JOSEFIN LL5</t>
  </si>
  <si>
    <t>BRANDBERG CORINNE LL5</t>
  </si>
  <si>
    <t>BREMBERG DENNIS LL5</t>
  </si>
  <si>
    <t>ENGDAHL MARTIN LL5</t>
  </si>
  <si>
    <t>GUSTAVSSON LISA LL5</t>
  </si>
  <si>
    <t>HAGEGÅRD MATTIAS LL5</t>
  </si>
  <si>
    <t>HELLSTRÖM EMMA KRISTINA LL5</t>
  </si>
  <si>
    <t>HUSSAIN FAIZA LL5</t>
  </si>
  <si>
    <t>IVANKOVIC TAMARA LL5</t>
  </si>
  <si>
    <t>JAKOBSSON FREJ LL5</t>
  </si>
  <si>
    <t>LINDBERG SIMON LL5</t>
  </si>
  <si>
    <t>LUNDMARK MATILDA LL5</t>
  </si>
  <si>
    <t>MANSOURATI MIKE LL5</t>
  </si>
  <si>
    <t>MOORE JULIA LL5</t>
  </si>
  <si>
    <t>ZAFAR JAWAD LL5</t>
  </si>
  <si>
    <t>ÖRN BISERA LL5</t>
  </si>
  <si>
    <t>SIMON LUNDBETG LL5</t>
  </si>
  <si>
    <t>ANDERBERG EMMA LL6</t>
  </si>
  <si>
    <t>ANDERSSON MÄRTA LL6</t>
  </si>
  <si>
    <t>ANDERSSON RASMUS LL6</t>
  </si>
  <si>
    <t>EKBLAD MARIE LL6</t>
  </si>
  <si>
    <t>ERNST CHRISTIAN LL6</t>
  </si>
  <si>
    <t>HAKULINEN AINO LL6</t>
  </si>
  <si>
    <t>HEDNER CAMILLA LL6</t>
  </si>
  <si>
    <t>HORN EMILIA LL6</t>
  </si>
  <si>
    <t>LINDSKOG ELLEN LL6</t>
  </si>
  <si>
    <t>LOFTÉN CALLE LL6</t>
  </si>
  <si>
    <t>NERMANSDOTTER SARA LL6</t>
  </si>
  <si>
    <t>PERSSON MAGNUS LL6</t>
  </si>
  <si>
    <t>STENBERG MATTIAS LL6</t>
  </si>
  <si>
    <t>STUART DAHLGREN TOLLA LL6</t>
  </si>
  <si>
    <t>THORÉN LARS LL6</t>
  </si>
  <si>
    <t>WALLHAMMAR JOHAN LL6</t>
  </si>
  <si>
    <t>WALLIN CARL LL6</t>
  </si>
  <si>
    <t>VALLO FANNY LL6</t>
  </si>
  <si>
    <t>WIKTORSSON JOHANNES LL6</t>
  </si>
  <si>
    <t>BÄRRING ANNA LL7</t>
  </si>
  <si>
    <t>BÖLIN ERIC LL7</t>
  </si>
  <si>
    <t>FORED SIMON LL7</t>
  </si>
  <si>
    <t>HAMMERBO GUSTAF LL7</t>
  </si>
  <si>
    <t>HENRIKSSON MIRJA LL7</t>
  </si>
  <si>
    <t>HOLMBERG DANIEL LL7</t>
  </si>
  <si>
    <t>JOHNSSON ANDERS LL7</t>
  </si>
  <si>
    <t>MATTSSON NICODEMUS LL7</t>
  </si>
  <si>
    <t>MIERSE EMMA LL7</t>
  </si>
  <si>
    <t>MIRZAIE RAMINA LL7</t>
  </si>
  <si>
    <t>PERSSON MATILDA LL7</t>
  </si>
  <si>
    <t>SALONEN CARL ARTHUR FILIP LL7</t>
  </si>
  <si>
    <t>SUNDIN HELENA LL7</t>
  </si>
  <si>
    <t>TANG HANS LL7</t>
  </si>
  <si>
    <t>WAHLSTRÖM ERIK LL7</t>
  </si>
  <si>
    <t>ÅBERG ELINA LL7</t>
  </si>
  <si>
    <t>Daniel Widman</t>
  </si>
  <si>
    <t>Linnea Holmberg</t>
  </si>
  <si>
    <t>Weronica Ronnefalk</t>
  </si>
  <si>
    <t>Daniel Johansson</t>
  </si>
  <si>
    <t>Ulrika Lowén Horn af Rantzien</t>
  </si>
  <si>
    <t>Christian Madsen</t>
  </si>
  <si>
    <t>Ola Keijer</t>
  </si>
  <si>
    <t>Monika Lenkman</t>
  </si>
  <si>
    <t>Stefan Petersson</t>
  </si>
  <si>
    <t>Myrke Torstling Everts</t>
  </si>
  <si>
    <t>Andy Nettleton</t>
  </si>
  <si>
    <t>Tove Forsblom</t>
  </si>
  <si>
    <t>Karin Saler</t>
  </si>
  <si>
    <t>Jens Engman</t>
  </si>
  <si>
    <t>Ulrika Lowén Horn Af Rantzien</t>
  </si>
  <si>
    <t>Övre Paviljongen</t>
  </si>
  <si>
    <t>A7</t>
  </si>
  <si>
    <t>Övre ateljén yttre</t>
  </si>
  <si>
    <t>Övre ateljén inre</t>
  </si>
  <si>
    <t>A1</t>
  </si>
  <si>
    <t>A3</t>
  </si>
  <si>
    <t>A4</t>
  </si>
  <si>
    <t>WESTERMARK INGRID LL1</t>
    <phoneticPr fontId="2" type="noConversion"/>
  </si>
  <si>
    <t>STERNER PER LL1</t>
    <phoneticPr fontId="2" type="noConversion"/>
  </si>
  <si>
    <t>Sal</t>
  </si>
  <si>
    <t>Lärare</t>
  </si>
  <si>
    <t>Kritiker</t>
  </si>
  <si>
    <t>Intro</t>
  </si>
  <si>
    <t>Rast</t>
  </si>
  <si>
    <t>Lunch</t>
  </si>
  <si>
    <t>ANDERSSON THERESE LL1</t>
  </si>
  <si>
    <t>BARENGHI ANNA LL1</t>
  </si>
  <si>
    <t>BROBERG ABDALLA MEKKI LINDA LL1</t>
  </si>
  <si>
    <t>CARLSEN ALEXANDER LL1</t>
  </si>
  <si>
    <t>DUPONT JAC LL1</t>
  </si>
  <si>
    <t>HEDERUS JIM LL1</t>
  </si>
  <si>
    <t>KARLSSON BJÖRN LL1</t>
  </si>
  <si>
    <t>KJELLERSTEDT KLARA LL1</t>
  </si>
  <si>
    <t>KRONQVIST JOHANNA LL1</t>
  </si>
  <si>
    <t>LAVÉR ULRIKA LL1</t>
  </si>
  <si>
    <t>LAVRENTIEVA DESISLAVA LL1</t>
  </si>
  <si>
    <t>MAHMOODI MOHAMMAD REZA LL1</t>
  </si>
  <si>
    <t>MIHAJLOVIC MAJA-JELENA LL1</t>
  </si>
  <si>
    <t>MOHLIN SARA LL1</t>
  </si>
  <si>
    <t>NENSÉN EMIL LL1</t>
  </si>
  <si>
    <t>DEMIREL LEO LL2</t>
  </si>
  <si>
    <t>GRUNDMARK ANNA LL2</t>
  </si>
  <si>
    <t>GÖHLE MARCUS LL2</t>
  </si>
  <si>
    <t>HARLIN ANNA LL2</t>
  </si>
  <si>
    <t>JOGEFALK AXEL LL2</t>
  </si>
  <si>
    <t>JOHNELL LUKAS LL2</t>
  </si>
  <si>
    <t>JOSEFSSON MAGNUS LL2</t>
  </si>
  <si>
    <t>JÖRNHOLM TORULF LL2</t>
  </si>
  <si>
    <t>LEKMAN HANNES LL2</t>
  </si>
  <si>
    <t>NORDEN CASPER LL2</t>
  </si>
  <si>
    <t>PALJAK AGNES LL2</t>
  </si>
  <si>
    <t>RINGBOM LARS LL2</t>
  </si>
  <si>
    <t>SOLALA ARVIDSSON ANNA-VERA LL2</t>
  </si>
  <si>
    <t>STENSILS ELIN LL2</t>
  </si>
  <si>
    <t>THUNHOLM JULIA LL2</t>
  </si>
  <si>
    <t>WINTZELL MOA LL2</t>
  </si>
  <si>
    <t>ÖHMAN MARIA LL2</t>
  </si>
  <si>
    <t>ÖSTERGREN HANNA DESIREÉ LL2</t>
  </si>
  <si>
    <t>ANDERSSON HELENA LL3</t>
  </si>
  <si>
    <t>BACKLUND DANIEL LL3</t>
  </si>
  <si>
    <t>CARLSTRÖM ARVID LL3</t>
  </si>
  <si>
    <t>GRANBOM JOHANNA LL3</t>
  </si>
  <si>
    <t>GYNTHER CAROLINE LL3</t>
  </si>
  <si>
    <t>HEYMOWSKA HELENA LL3</t>
  </si>
  <si>
    <t>KINKEL MARTINOSKI MARIJA LL3</t>
  </si>
  <si>
    <t>LANDSTRÖM ALBIN LL3</t>
  </si>
  <si>
    <t>NELSON MADELEINE LL3</t>
  </si>
  <si>
    <t>OLSSON OLOF LL3</t>
  </si>
  <si>
    <t>RIPELLINO LIVIA LL3</t>
  </si>
  <si>
    <t>SOLONGO ERMUUN LL3</t>
  </si>
  <si>
    <t>SUNDIN KRISTINA LL3</t>
  </si>
  <si>
    <t>SÖDERLIND VIKTOR LL3</t>
  </si>
  <si>
    <t>THUNBERG MARTIN LL3</t>
  </si>
  <si>
    <t>TROBÄCK GUSTAF LL3</t>
  </si>
  <si>
    <t>TROEDSSON FRIBERG FELICIA LL3</t>
  </si>
  <si>
    <t>VAN DONGEREN MARIEKE LL3</t>
  </si>
  <si>
    <t>WIRSTRÖM NILS LL3</t>
  </si>
  <si>
    <t>BJÖRÖ HANNA-THEA LL4</t>
  </si>
  <si>
    <t>BURELL NICKLAS LL4</t>
  </si>
  <si>
    <t>ENGBERG HYDÉN CHRISTINA LL4</t>
  </si>
  <si>
    <t>HABIB BRIAN LL4</t>
  </si>
  <si>
    <t>HALLSTRÖM GUSTAV LL4</t>
  </si>
  <si>
    <t>HARDENBORG ANDERS LL4</t>
  </si>
  <si>
    <t>KÄLLSTIGEN IRIS LL4</t>
  </si>
  <si>
    <t>LILJEBLAD CARL LL4</t>
  </si>
  <si>
    <t>LINDELÖF SOFIA LL4</t>
  </si>
  <si>
    <t>LUNDQVIST ERIK LL4</t>
  </si>
  <si>
    <t>LUNDSTRÖM GUSTAV LL4</t>
  </si>
  <si>
    <t>MADSEN AGNES LL4</t>
  </si>
  <si>
    <t>NILSON TEODOR LL4</t>
  </si>
  <si>
    <t>NORIN MAX LL4</t>
  </si>
  <si>
    <t>PALERIUS FREJA LL4</t>
  </si>
  <si>
    <t>RESTADH PONTUS LL4</t>
  </si>
  <si>
    <t>SELLERFORS MOA LL4</t>
  </si>
  <si>
    <t>SIR STEFANIA ARANKA LL4</t>
  </si>
  <si>
    <t>SÖDERMAN VIKTORIA LL4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</si>
</sst>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HelveticaNeueLT Pro 45 Lt"/>
    </font>
    <font>
      <b/>
      <sz val="11"/>
      <color indexed="8"/>
      <name val="Calibri"/>
    </font>
    <font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0" xfId="0" applyBorder="1"/>
    <xf numFmtId="0" fontId="4" fillId="2" borderId="0" xfId="0" applyFont="1" applyFill="1" applyBorder="1"/>
    <xf numFmtId="49" fontId="0" fillId="0" borderId="0" xfId="0" applyNumberFormat="1" applyBorder="1"/>
    <xf numFmtId="16" fontId="0" fillId="0" borderId="3" xfId="0" applyNumberFormat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20" fontId="0" fillId="0" borderId="1" xfId="0" applyNumberFormat="1" applyBorder="1"/>
    <xf numFmtId="20" fontId="4" fillId="2" borderId="1" xfId="0" applyNumberFormat="1" applyFont="1" applyFill="1" applyBorder="1"/>
    <xf numFmtId="0" fontId="4" fillId="2" borderId="2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" fontId="0" fillId="0" borderId="3" xfId="0" applyNumberFormat="1" applyBorder="1" applyAlignment="1">
      <alignment horizontal="left" vertical="center"/>
    </xf>
    <xf numFmtId="20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/>
    <xf numFmtId="0" fontId="1" fillId="2" borderId="0" xfId="0" applyFont="1" applyFill="1" applyBorder="1"/>
    <xf numFmtId="0" fontId="1" fillId="0" borderId="2" xfId="0" applyFont="1" applyBorder="1"/>
    <xf numFmtId="0" fontId="1" fillId="2" borderId="2" xfId="0" applyFont="1" applyFill="1" applyBorder="1"/>
    <xf numFmtId="16" fontId="0" fillId="0" borderId="1" xfId="0" applyNumberFormat="1" applyBorder="1"/>
    <xf numFmtId="20" fontId="0" fillId="0" borderId="6" xfId="0" applyNumberFormat="1" applyBorder="1"/>
    <xf numFmtId="0" fontId="0" fillId="2" borderId="0" xfId="0" applyFill="1" applyBorder="1"/>
    <xf numFmtId="0" fontId="0" fillId="2" borderId="2" xfId="0" applyFill="1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/>
    <xf numFmtId="49" fontId="0" fillId="0" borderId="7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10" Type="http://schemas.openxmlformats.org/officeDocument/2006/relationships/styles" Target="styles.xml"/><Relationship Id="rId5" Type="http://schemas.openxmlformats.org/officeDocument/2006/relationships/worksheet" Target="worksheets/sheet5.xml"/><Relationship Id="rId7" Type="http://schemas.openxmlformats.org/officeDocument/2006/relationships/worksheet" Target="worksheets/sheet7.xml"/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9" Type="http://schemas.openxmlformats.org/officeDocument/2006/relationships/theme" Target="theme/theme1.xml"/><Relationship Id="rId3" Type="http://schemas.openxmlformats.org/officeDocument/2006/relationships/worksheet" Target="worksheets/sheet3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Q58"/>
  <sheetViews>
    <sheetView view="pageLayout" topLeftCell="A17" workbookViewId="0">
      <selection activeCell="D25" sqref="D25"/>
    </sheetView>
  </sheetViews>
  <sheetFormatPr baseColWidth="10" defaultColWidth="8.83203125" defaultRowHeight="14"/>
  <cols>
    <col min="9" max="9" width="16.83203125" customWidth="1"/>
  </cols>
  <sheetData>
    <row r="1" spans="1:17">
      <c r="A1" s="17">
        <v>41249</v>
      </c>
      <c r="B1" s="6"/>
      <c r="C1" s="6"/>
      <c r="D1" s="6"/>
      <c r="E1" s="6"/>
      <c r="F1" s="6"/>
      <c r="G1" s="6"/>
      <c r="H1" s="6"/>
      <c r="I1" s="7"/>
    </row>
    <row r="2" spans="1:17">
      <c r="A2" s="24"/>
      <c r="B2" s="2"/>
      <c r="C2" s="2"/>
      <c r="D2" s="2"/>
      <c r="E2" s="2"/>
      <c r="F2" s="2"/>
      <c r="G2" s="2"/>
      <c r="H2" s="2"/>
      <c r="I2" s="9"/>
    </row>
    <row r="3" spans="1:17">
      <c r="A3" s="10" t="s">
        <v>150</v>
      </c>
      <c r="B3" s="2" t="s">
        <v>143</v>
      </c>
      <c r="C3" s="2"/>
      <c r="D3" s="2"/>
      <c r="E3" s="2"/>
      <c r="F3" s="2"/>
      <c r="G3" s="2"/>
      <c r="H3" s="2"/>
      <c r="I3" s="9"/>
    </row>
    <row r="4" spans="1:17">
      <c r="A4" s="10" t="s">
        <v>41</v>
      </c>
      <c r="B4" s="2" t="s">
        <v>126</v>
      </c>
      <c r="C4" s="2"/>
      <c r="D4" s="2"/>
      <c r="E4" s="2"/>
      <c r="F4" s="2"/>
      <c r="G4" s="2"/>
      <c r="H4" s="2"/>
      <c r="I4" s="9"/>
    </row>
    <row r="5" spans="1:17">
      <c r="A5" s="10" t="s">
        <v>42</v>
      </c>
      <c r="B5" s="2" t="s">
        <v>135</v>
      </c>
      <c r="C5" s="2"/>
      <c r="D5" s="2"/>
      <c r="E5" s="2"/>
      <c r="F5" s="2"/>
      <c r="G5" s="2"/>
      <c r="H5" s="2"/>
      <c r="I5" s="9"/>
    </row>
    <row r="6" spans="1:17">
      <c r="A6" s="10" t="s">
        <v>152</v>
      </c>
      <c r="B6" s="34" t="s">
        <v>11</v>
      </c>
      <c r="C6" s="2"/>
      <c r="D6" s="2"/>
      <c r="E6" s="2"/>
      <c r="F6" s="2"/>
      <c r="G6" s="2"/>
      <c r="H6" s="2"/>
      <c r="I6" s="9"/>
    </row>
    <row r="7" spans="1:17">
      <c r="A7" s="8"/>
      <c r="B7" s="2"/>
      <c r="C7" s="2"/>
      <c r="D7" s="2"/>
      <c r="E7" s="2"/>
      <c r="F7" s="2"/>
      <c r="G7" s="2"/>
      <c r="H7" s="2"/>
      <c r="I7" s="9"/>
    </row>
    <row r="8" spans="1:17">
      <c r="A8" s="11">
        <v>0.375</v>
      </c>
      <c r="B8" s="2" t="s">
        <v>54</v>
      </c>
      <c r="C8" s="2"/>
      <c r="D8" s="2"/>
      <c r="E8" s="2"/>
      <c r="F8" s="2"/>
      <c r="G8" s="2"/>
      <c r="H8" s="2"/>
      <c r="I8" s="9"/>
    </row>
    <row r="9" spans="1:17">
      <c r="A9" s="11">
        <v>0.41666666666666669</v>
      </c>
      <c r="B9" s="2" t="s">
        <v>56</v>
      </c>
      <c r="C9" s="2"/>
      <c r="D9" s="2"/>
      <c r="E9" s="2"/>
      <c r="F9" s="2"/>
      <c r="G9" s="2"/>
      <c r="H9" s="2"/>
      <c r="I9" s="9"/>
    </row>
    <row r="10" spans="1:17">
      <c r="A10" s="11"/>
      <c r="B10" s="2" t="s">
        <v>58</v>
      </c>
      <c r="C10" s="2"/>
      <c r="D10" s="2"/>
      <c r="E10" s="2"/>
      <c r="F10" s="2"/>
      <c r="G10" s="2"/>
      <c r="H10" s="2"/>
      <c r="I10" s="9"/>
    </row>
    <row r="11" spans="1:17">
      <c r="A11" s="12">
        <v>0.5</v>
      </c>
      <c r="B11" s="3" t="s">
        <v>64</v>
      </c>
      <c r="C11" s="3"/>
      <c r="D11" s="3"/>
      <c r="E11" s="3"/>
      <c r="F11" s="3"/>
      <c r="G11" s="3"/>
      <c r="H11" s="3"/>
      <c r="I11" s="13"/>
      <c r="Q11" s="1"/>
    </row>
    <row r="12" spans="1:17">
      <c r="A12" s="11">
        <v>0.54166666666666663</v>
      </c>
      <c r="B12" s="4" t="s">
        <v>156</v>
      </c>
      <c r="C12" s="2"/>
      <c r="D12" s="2"/>
      <c r="E12" s="2"/>
      <c r="F12" s="4" t="s">
        <v>181</v>
      </c>
      <c r="G12" s="2"/>
      <c r="H12" s="2"/>
      <c r="I12" s="9"/>
    </row>
    <row r="13" spans="1:17">
      <c r="A13" s="11">
        <v>0.55555555555555558</v>
      </c>
      <c r="B13" s="4" t="s">
        <v>157</v>
      </c>
      <c r="C13" s="2"/>
      <c r="D13" s="2"/>
      <c r="E13" s="2"/>
      <c r="F13" s="4" t="s">
        <v>182</v>
      </c>
      <c r="G13" s="2"/>
      <c r="H13" s="2"/>
      <c r="I13" s="9"/>
    </row>
    <row r="14" spans="1:17">
      <c r="A14" s="11">
        <v>0.56944444444444442</v>
      </c>
      <c r="B14" s="4" t="s">
        <v>158</v>
      </c>
      <c r="C14" s="2"/>
      <c r="D14" s="2"/>
      <c r="E14" s="2"/>
      <c r="F14" s="4" t="s">
        <v>183</v>
      </c>
      <c r="G14" s="2"/>
      <c r="H14" s="2"/>
      <c r="I14" s="9"/>
      <c r="Q14" s="1"/>
    </row>
    <row r="15" spans="1:17">
      <c r="A15" s="11">
        <v>0.58333333333333337</v>
      </c>
      <c r="B15" s="4" t="s">
        <v>159</v>
      </c>
      <c r="C15" s="2"/>
      <c r="D15" s="2"/>
      <c r="E15" s="2"/>
      <c r="F15" s="4" t="s">
        <v>184</v>
      </c>
      <c r="G15" s="2"/>
      <c r="H15" s="2"/>
      <c r="I15" s="9"/>
      <c r="Q15" s="1"/>
    </row>
    <row r="16" spans="1:17">
      <c r="A16" s="12">
        <v>0.59722222222222221</v>
      </c>
      <c r="B16" s="3" t="s">
        <v>154</v>
      </c>
      <c r="C16" s="3"/>
      <c r="D16" s="3"/>
      <c r="E16" s="3"/>
      <c r="F16" s="3"/>
      <c r="G16" s="3"/>
      <c r="H16" s="3"/>
      <c r="I16" s="13"/>
      <c r="Q16" s="1"/>
    </row>
    <row r="17" spans="1:9">
      <c r="A17" s="11">
        <v>0.61111111111111105</v>
      </c>
      <c r="B17" s="2" t="s">
        <v>148</v>
      </c>
      <c r="C17" s="2"/>
      <c r="D17" s="2"/>
      <c r="E17" s="2"/>
      <c r="F17" s="4" t="s">
        <v>185</v>
      </c>
      <c r="G17" s="2"/>
      <c r="H17" s="2"/>
      <c r="I17" s="9"/>
    </row>
    <row r="18" spans="1:9">
      <c r="A18" s="11">
        <v>0.625</v>
      </c>
      <c r="B18" s="2" t="s">
        <v>149</v>
      </c>
      <c r="C18" s="2"/>
      <c r="D18" s="2"/>
      <c r="E18" s="2"/>
      <c r="F18" s="2" t="s">
        <v>186</v>
      </c>
      <c r="G18" s="2"/>
      <c r="H18" s="2"/>
      <c r="I18" s="9"/>
    </row>
    <row r="19" spans="1:9">
      <c r="A19" s="11">
        <v>0.63888888888888895</v>
      </c>
      <c r="B19" s="2" t="s">
        <v>49</v>
      </c>
      <c r="C19" s="2"/>
      <c r="D19" s="2"/>
      <c r="E19" s="2"/>
      <c r="F19" s="4" t="s">
        <v>187</v>
      </c>
      <c r="G19" s="2"/>
      <c r="H19" s="2"/>
      <c r="I19" s="9"/>
    </row>
    <row r="20" spans="1:9">
      <c r="A20" s="11">
        <v>0.65277777777777779</v>
      </c>
      <c r="B20" s="2" t="s">
        <v>50</v>
      </c>
      <c r="C20" s="2"/>
      <c r="D20" s="2"/>
      <c r="E20" s="2"/>
      <c r="F20" s="2" t="s">
        <v>188</v>
      </c>
      <c r="G20" s="2"/>
      <c r="H20" s="2"/>
      <c r="I20" s="9"/>
    </row>
    <row r="21" spans="1:9">
      <c r="A21" s="25"/>
      <c r="B21" s="15"/>
      <c r="C21" s="15"/>
      <c r="D21" s="15"/>
      <c r="E21" s="15"/>
      <c r="F21" s="15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10" t="s">
        <v>150</v>
      </c>
      <c r="B25" s="2" t="s">
        <v>143</v>
      </c>
      <c r="C25" s="2"/>
      <c r="D25" s="2"/>
      <c r="E25" s="2"/>
      <c r="F25" s="2"/>
      <c r="G25" s="2"/>
      <c r="H25" s="2"/>
      <c r="I25" s="9"/>
    </row>
    <row r="26" spans="1:9">
      <c r="A26" s="10" t="s">
        <v>41</v>
      </c>
      <c r="B26" s="2" t="s">
        <v>127</v>
      </c>
      <c r="C26" s="2"/>
      <c r="D26" s="2"/>
      <c r="E26" s="2"/>
      <c r="F26" s="2"/>
      <c r="G26" s="2"/>
      <c r="H26" s="2"/>
      <c r="I26" s="9"/>
    </row>
    <row r="27" spans="1:9">
      <c r="A27" s="10" t="s">
        <v>43</v>
      </c>
      <c r="B27" s="2" t="s">
        <v>132</v>
      </c>
      <c r="C27" s="2"/>
      <c r="D27" s="2"/>
      <c r="E27" s="2"/>
      <c r="F27" s="2"/>
      <c r="G27" s="2"/>
      <c r="H27" s="2"/>
      <c r="I27" s="9"/>
    </row>
    <row r="28" spans="1:9">
      <c r="A28" s="10" t="s">
        <v>152</v>
      </c>
      <c r="B28" s="2" t="s">
        <v>7</v>
      </c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169</v>
      </c>
      <c r="C31" s="2"/>
      <c r="D31" s="2"/>
      <c r="E31" s="2"/>
      <c r="F31" s="4" t="s">
        <v>177</v>
      </c>
      <c r="G31" s="2"/>
      <c r="H31" s="2"/>
      <c r="I31" s="9"/>
    </row>
    <row r="32" spans="1:9">
      <c r="A32" s="11">
        <v>0.39583333333333331</v>
      </c>
      <c r="B32" s="4" t="s">
        <v>170</v>
      </c>
      <c r="C32" s="2"/>
      <c r="D32" s="2"/>
      <c r="E32" s="2"/>
      <c r="F32" s="4" t="s">
        <v>178</v>
      </c>
      <c r="G32" s="2"/>
      <c r="H32" s="2"/>
      <c r="I32" s="9"/>
    </row>
    <row r="33" spans="1:9">
      <c r="A33" s="11">
        <v>0.40972222222222227</v>
      </c>
      <c r="B33" s="4" t="s">
        <v>167</v>
      </c>
      <c r="C33" s="2"/>
      <c r="D33" s="2"/>
      <c r="E33" s="2"/>
      <c r="F33" s="4" t="s">
        <v>179</v>
      </c>
      <c r="G33" s="2"/>
      <c r="H33" s="2"/>
      <c r="I33" s="9"/>
    </row>
    <row r="34" spans="1:9">
      <c r="A34" s="11">
        <v>0.4236111111111111</v>
      </c>
      <c r="B34" s="4" t="s">
        <v>168</v>
      </c>
      <c r="C34" s="2"/>
      <c r="D34" s="2"/>
      <c r="E34" s="2"/>
      <c r="F34" s="4" t="s">
        <v>180</v>
      </c>
      <c r="G34" s="2"/>
      <c r="H34" s="2"/>
      <c r="I34" s="9"/>
    </row>
    <row r="35" spans="1:9">
      <c r="A35" s="12">
        <v>0.4375</v>
      </c>
      <c r="B35" s="3" t="s">
        <v>154</v>
      </c>
      <c r="C35" s="26"/>
      <c r="D35" s="26"/>
      <c r="E35" s="26"/>
      <c r="F35" s="26"/>
      <c r="G35" s="26"/>
      <c r="H35" s="26"/>
      <c r="I35" s="27"/>
    </row>
    <row r="36" spans="1:9">
      <c r="A36" s="11">
        <v>0.4513888888888889</v>
      </c>
      <c r="B36" s="4" t="s">
        <v>163</v>
      </c>
      <c r="C36" s="2"/>
      <c r="D36" s="2"/>
      <c r="E36" s="2"/>
      <c r="F36" s="4" t="s">
        <v>173</v>
      </c>
      <c r="G36" s="2"/>
      <c r="H36" s="2"/>
      <c r="I36" s="9"/>
    </row>
    <row r="37" spans="1:9">
      <c r="A37" s="11">
        <v>0.46527777777777773</v>
      </c>
      <c r="B37" s="4" t="s">
        <v>164</v>
      </c>
      <c r="C37" s="2"/>
      <c r="D37" s="2"/>
      <c r="E37" s="2"/>
      <c r="F37" s="4" t="s">
        <v>174</v>
      </c>
      <c r="G37" s="2"/>
      <c r="H37" s="2"/>
      <c r="I37" s="9"/>
    </row>
    <row r="38" spans="1:9">
      <c r="A38" s="11">
        <v>0.47916666666666669</v>
      </c>
      <c r="B38" s="4" t="s">
        <v>165</v>
      </c>
      <c r="C38" s="2"/>
      <c r="D38" s="2"/>
      <c r="E38" s="2"/>
      <c r="F38" s="4" t="s">
        <v>175</v>
      </c>
      <c r="G38" s="2"/>
      <c r="H38" s="2"/>
      <c r="I38" s="9"/>
    </row>
    <row r="39" spans="1:9">
      <c r="A39" s="11">
        <v>0.49305555555555558</v>
      </c>
      <c r="B39" s="4" t="s">
        <v>166</v>
      </c>
      <c r="C39" s="2"/>
      <c r="D39" s="2"/>
      <c r="E39" s="2"/>
      <c r="F39" s="4" t="s">
        <v>176</v>
      </c>
      <c r="G39" s="2"/>
      <c r="H39" s="2"/>
      <c r="I39" s="9"/>
    </row>
    <row r="40" spans="1:9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4" t="s">
        <v>160</v>
      </c>
      <c r="C41" s="2"/>
      <c r="D41" s="2"/>
      <c r="E41" s="2"/>
      <c r="F41" s="4" t="s">
        <v>102</v>
      </c>
      <c r="G41" s="2"/>
      <c r="H41" s="2"/>
      <c r="I41" s="9"/>
    </row>
    <row r="42" spans="1:9">
      <c r="A42" s="11">
        <v>0.55555555555555558</v>
      </c>
      <c r="B42" s="4" t="s">
        <v>161</v>
      </c>
      <c r="C42" s="2"/>
      <c r="D42" s="2"/>
      <c r="E42" s="2"/>
      <c r="F42" s="4" t="s">
        <v>103</v>
      </c>
      <c r="G42" s="2"/>
      <c r="H42" s="2"/>
      <c r="I42" s="9"/>
    </row>
    <row r="43" spans="1:9">
      <c r="A43" s="11">
        <v>0.56944444444444442</v>
      </c>
      <c r="B43" s="4" t="s">
        <v>162</v>
      </c>
      <c r="C43" s="2"/>
      <c r="D43" s="2"/>
      <c r="E43" s="2"/>
      <c r="F43" s="4" t="s">
        <v>104</v>
      </c>
      <c r="G43" s="2"/>
      <c r="H43" s="2"/>
      <c r="I43" s="9"/>
    </row>
    <row r="44" spans="1:9">
      <c r="A44" s="11">
        <v>0.58333333333333337</v>
      </c>
      <c r="B44" s="2"/>
      <c r="C44" s="2"/>
      <c r="D44" s="2"/>
      <c r="E44" s="2"/>
      <c r="F44" s="2"/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8">
        <v>0.61111111111111105</v>
      </c>
      <c r="B46" s="20"/>
      <c r="C46" s="20"/>
      <c r="D46" s="20"/>
      <c r="E46" s="20"/>
      <c r="F46" s="20"/>
      <c r="G46" s="20"/>
      <c r="H46" s="20"/>
      <c r="I46" s="22"/>
    </row>
    <row r="47" spans="1:9">
      <c r="A47" s="18">
        <v>0.63194444444444442</v>
      </c>
      <c r="B47" s="19" t="s">
        <v>46</v>
      </c>
      <c r="C47" s="19"/>
      <c r="D47" s="19"/>
      <c r="E47" s="19"/>
      <c r="F47" s="20"/>
      <c r="G47" s="20"/>
      <c r="H47" s="20"/>
      <c r="I47" s="22"/>
    </row>
    <row r="48" spans="1:9">
      <c r="A48" s="18">
        <v>0.65277777777777801</v>
      </c>
      <c r="B48" s="20" t="s">
        <v>44</v>
      </c>
      <c r="C48" s="20"/>
      <c r="D48" s="20"/>
      <c r="E48" s="20"/>
      <c r="F48" s="20"/>
      <c r="G48" s="20"/>
      <c r="H48" s="20"/>
      <c r="I48" s="22"/>
    </row>
    <row r="49" spans="1:9">
      <c r="A49" s="18">
        <v>0.66666666666666696</v>
      </c>
      <c r="B49" s="19" t="s">
        <v>67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1">
    <mergeCell ref="B54:G54"/>
    <mergeCell ref="B55:G55"/>
    <mergeCell ref="B56:F56"/>
    <mergeCell ref="B57:C57"/>
    <mergeCell ref="B58:C58"/>
    <mergeCell ref="B47:E47"/>
    <mergeCell ref="B49:C49"/>
    <mergeCell ref="B50:G50"/>
    <mergeCell ref="B51:D51"/>
    <mergeCell ref="B52:D52"/>
    <mergeCell ref="B53:D53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58"/>
  <sheetViews>
    <sheetView tabSelected="1" view="pageLayout" workbookViewId="0">
      <selection activeCell="H28" sqref="H28"/>
    </sheetView>
  </sheetViews>
  <sheetFormatPr baseColWidth="10" defaultColWidth="8.83203125" defaultRowHeight="14"/>
  <cols>
    <col min="8" max="8" width="8.83203125" customWidth="1"/>
    <col min="9" max="9" width="16.83203125" customWidth="1"/>
  </cols>
  <sheetData>
    <row r="1" spans="1:9">
      <c r="A1" s="5">
        <v>41249</v>
      </c>
      <c r="B1" s="6"/>
      <c r="C1" s="6"/>
      <c r="D1" s="6"/>
      <c r="E1" s="6"/>
      <c r="F1" s="6"/>
      <c r="G1" s="6"/>
      <c r="H1" s="6"/>
      <c r="I1" s="7"/>
    </row>
    <row r="2" spans="1:9">
      <c r="A2" s="8"/>
      <c r="B2" s="2"/>
      <c r="C2" s="2"/>
      <c r="D2" s="2"/>
      <c r="E2" s="2"/>
      <c r="F2" s="2"/>
      <c r="G2" s="2"/>
      <c r="H2" s="2"/>
      <c r="I2" s="9"/>
    </row>
    <row r="3" spans="1:9">
      <c r="A3" s="10" t="s">
        <v>150</v>
      </c>
      <c r="B3" s="2" t="s">
        <v>144</v>
      </c>
      <c r="C3" s="2"/>
      <c r="D3" s="2"/>
      <c r="E3" s="2"/>
      <c r="F3" s="2"/>
      <c r="G3" s="2"/>
      <c r="H3" s="2"/>
      <c r="I3" s="9"/>
    </row>
    <row r="4" spans="1:9">
      <c r="A4" s="10" t="s">
        <v>60</v>
      </c>
      <c r="B4" s="2" t="s">
        <v>128</v>
      </c>
      <c r="C4" s="2"/>
      <c r="D4" s="2"/>
      <c r="E4" s="2"/>
      <c r="F4" s="2"/>
      <c r="G4" s="2"/>
      <c r="H4" s="2"/>
      <c r="I4" s="9"/>
    </row>
    <row r="5" spans="1:9">
      <c r="A5" s="10" t="s">
        <v>61</v>
      </c>
      <c r="B5" s="2" t="s">
        <v>131</v>
      </c>
      <c r="C5" s="2"/>
      <c r="D5" s="2"/>
      <c r="E5" s="2"/>
      <c r="F5" s="2"/>
      <c r="G5" s="2"/>
      <c r="H5" s="2"/>
      <c r="I5" s="9"/>
    </row>
    <row r="6" spans="1:9">
      <c r="A6" s="10" t="s">
        <v>152</v>
      </c>
      <c r="B6" s="34" t="s">
        <v>8</v>
      </c>
      <c r="C6" s="2"/>
      <c r="D6" s="2"/>
      <c r="E6" s="2"/>
      <c r="F6" s="2"/>
      <c r="G6" s="2"/>
      <c r="H6" s="2"/>
      <c r="I6" s="9"/>
    </row>
    <row r="7" spans="1:9">
      <c r="A7" s="8"/>
      <c r="B7" s="2"/>
      <c r="C7" s="2"/>
      <c r="D7" s="2"/>
      <c r="E7" s="2"/>
      <c r="F7" s="2"/>
      <c r="G7" s="2"/>
      <c r="H7" s="2"/>
      <c r="I7" s="9"/>
    </row>
    <row r="8" spans="1:9">
      <c r="A8" s="11">
        <v>0.375</v>
      </c>
      <c r="B8" s="2" t="s">
        <v>54</v>
      </c>
      <c r="C8" s="2"/>
      <c r="D8" s="2"/>
      <c r="E8" s="2"/>
      <c r="F8" s="2"/>
      <c r="G8" s="2"/>
      <c r="H8" s="2"/>
      <c r="I8" s="9"/>
    </row>
    <row r="9" spans="1:9">
      <c r="A9" s="11">
        <v>0.41666666666666669</v>
      </c>
      <c r="B9" s="2" t="s">
        <v>59</v>
      </c>
      <c r="C9" s="2"/>
      <c r="D9" s="2"/>
      <c r="E9" s="2"/>
      <c r="F9" s="2"/>
      <c r="G9" s="2"/>
      <c r="H9" s="2"/>
      <c r="I9" s="9"/>
    </row>
    <row r="10" spans="1:9">
      <c r="A10" s="11"/>
      <c r="B10" s="2" t="s">
        <v>58</v>
      </c>
      <c r="C10" s="2"/>
      <c r="D10" s="2"/>
      <c r="E10" s="2"/>
      <c r="F10" s="2"/>
      <c r="G10" s="2"/>
      <c r="H10" s="2"/>
      <c r="I10" s="9"/>
    </row>
    <row r="11" spans="1:9">
      <c r="A11" s="12">
        <v>0.5</v>
      </c>
      <c r="B11" s="3" t="s">
        <v>62</v>
      </c>
      <c r="C11" s="3"/>
      <c r="D11" s="3"/>
      <c r="E11" s="3"/>
      <c r="F11" s="3"/>
      <c r="G11" s="3"/>
      <c r="H11" s="3"/>
      <c r="I11" s="13"/>
    </row>
    <row r="12" spans="1:9">
      <c r="A12" s="11">
        <v>0.54166666666666663</v>
      </c>
      <c r="B12" s="4" t="s">
        <v>177</v>
      </c>
      <c r="C12" s="2"/>
      <c r="D12" s="2"/>
      <c r="E12" s="2"/>
      <c r="F12" s="4" t="s">
        <v>169</v>
      </c>
      <c r="G12" s="2"/>
      <c r="H12" s="2"/>
      <c r="I12" s="9"/>
    </row>
    <row r="13" spans="1:9">
      <c r="A13" s="11">
        <v>0.55555555555555558</v>
      </c>
      <c r="B13" s="4" t="s">
        <v>178</v>
      </c>
      <c r="C13" s="2"/>
      <c r="D13" s="2"/>
      <c r="E13" s="2"/>
      <c r="F13" s="4" t="s">
        <v>170</v>
      </c>
      <c r="G13" s="2"/>
      <c r="H13" s="2"/>
      <c r="I13" s="9"/>
    </row>
    <row r="14" spans="1:9">
      <c r="A14" s="11">
        <v>0.56944444444444442</v>
      </c>
      <c r="B14" s="4" t="s">
        <v>179</v>
      </c>
      <c r="C14" s="2"/>
      <c r="D14" s="2"/>
      <c r="E14" s="2"/>
      <c r="F14" s="4" t="s">
        <v>167</v>
      </c>
      <c r="G14" s="2"/>
      <c r="H14" s="2"/>
      <c r="I14" s="9"/>
    </row>
    <row r="15" spans="1:9">
      <c r="A15" s="11">
        <v>0.58333333333333337</v>
      </c>
      <c r="B15" s="4" t="s">
        <v>180</v>
      </c>
      <c r="C15" s="2"/>
      <c r="D15" s="2"/>
      <c r="E15" s="2"/>
      <c r="F15" s="4" t="s">
        <v>168</v>
      </c>
      <c r="G15" s="2"/>
      <c r="H15" s="2"/>
      <c r="I15" s="9"/>
    </row>
    <row r="16" spans="1:9">
      <c r="A16" s="12">
        <v>0.59722222222222221</v>
      </c>
      <c r="B16" s="3" t="s">
        <v>154</v>
      </c>
      <c r="C16" s="3"/>
      <c r="D16" s="3"/>
      <c r="E16" s="3"/>
      <c r="F16" s="3"/>
      <c r="G16" s="3"/>
      <c r="H16" s="3"/>
      <c r="I16" s="13"/>
    </row>
    <row r="17" spans="1:9">
      <c r="A17" s="11">
        <v>0.61111111111111105</v>
      </c>
      <c r="B17" s="4" t="s">
        <v>173</v>
      </c>
      <c r="C17" s="2"/>
      <c r="D17" s="2"/>
      <c r="E17" s="2"/>
      <c r="F17" s="4" t="s">
        <v>163</v>
      </c>
      <c r="G17" s="2"/>
      <c r="H17" s="2"/>
      <c r="I17" s="9"/>
    </row>
    <row r="18" spans="1:9">
      <c r="A18" s="11">
        <v>0.625</v>
      </c>
      <c r="B18" s="4" t="s">
        <v>174</v>
      </c>
      <c r="C18" s="2"/>
      <c r="D18" s="2"/>
      <c r="E18" s="2"/>
      <c r="F18" s="4" t="s">
        <v>164</v>
      </c>
      <c r="G18" s="2"/>
      <c r="H18" s="2"/>
      <c r="I18" s="9"/>
    </row>
    <row r="19" spans="1:9">
      <c r="A19" s="11">
        <v>0.63888888888888895</v>
      </c>
      <c r="B19" s="4" t="s">
        <v>175</v>
      </c>
      <c r="C19" s="2"/>
      <c r="D19" s="2"/>
      <c r="E19" s="2"/>
      <c r="F19" s="4" t="s">
        <v>165</v>
      </c>
      <c r="G19" s="2"/>
      <c r="H19" s="2"/>
      <c r="I19" s="9"/>
    </row>
    <row r="20" spans="1:9">
      <c r="A20" s="11">
        <v>0.65277777777777779</v>
      </c>
      <c r="B20" s="4" t="s">
        <v>176</v>
      </c>
      <c r="C20" s="2"/>
      <c r="D20" s="2"/>
      <c r="E20" s="2"/>
      <c r="F20" s="4" t="s">
        <v>166</v>
      </c>
      <c r="G20" s="2"/>
      <c r="H20" s="2"/>
      <c r="I20" s="9"/>
    </row>
    <row r="21" spans="1:9">
      <c r="A21" s="14"/>
      <c r="B21" s="15"/>
      <c r="C21" s="15"/>
      <c r="D21" s="15"/>
      <c r="E21" s="15"/>
      <c r="F21" s="15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10" t="s">
        <v>150</v>
      </c>
      <c r="B25" s="2" t="s">
        <v>144</v>
      </c>
      <c r="C25" s="2"/>
      <c r="D25" s="2"/>
      <c r="E25" s="2"/>
      <c r="F25" s="2"/>
      <c r="G25" s="2"/>
      <c r="H25" s="2"/>
      <c r="I25" s="9"/>
    </row>
    <row r="26" spans="1:9">
      <c r="A26" s="10" t="s">
        <v>60</v>
      </c>
      <c r="B26" s="2" t="s">
        <v>129</v>
      </c>
      <c r="C26" s="2"/>
      <c r="D26" s="2"/>
      <c r="E26" s="2"/>
      <c r="F26" s="2"/>
      <c r="G26" s="2"/>
      <c r="H26" s="2"/>
      <c r="I26" s="9"/>
    </row>
    <row r="27" spans="1:9">
      <c r="A27" s="10" t="s">
        <v>63</v>
      </c>
      <c r="B27" s="2" t="s">
        <v>136</v>
      </c>
      <c r="C27" s="2"/>
      <c r="D27" s="2"/>
      <c r="E27" s="2"/>
      <c r="F27" s="2"/>
      <c r="G27" s="2"/>
      <c r="H27" s="2"/>
      <c r="I27" s="9"/>
    </row>
    <row r="28" spans="1:9">
      <c r="A28" s="10" t="s">
        <v>152</v>
      </c>
      <c r="B28" s="34" t="s">
        <v>10</v>
      </c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185</v>
      </c>
      <c r="C31" s="2"/>
      <c r="D31" s="2"/>
      <c r="E31" s="2"/>
      <c r="F31" s="4" t="s">
        <v>156</v>
      </c>
      <c r="G31" s="2"/>
      <c r="H31" s="2"/>
      <c r="I31" s="9"/>
    </row>
    <row r="32" spans="1:9">
      <c r="A32" s="11">
        <v>0.39583333333333331</v>
      </c>
      <c r="B32" s="2" t="s">
        <v>186</v>
      </c>
      <c r="C32" s="2"/>
      <c r="D32" s="2"/>
      <c r="E32" s="2"/>
      <c r="F32" s="4" t="s">
        <v>157</v>
      </c>
      <c r="G32" s="2"/>
      <c r="H32" s="2"/>
      <c r="I32" s="9"/>
    </row>
    <row r="33" spans="1:9">
      <c r="A33" s="11">
        <v>0.40972222222222227</v>
      </c>
      <c r="B33" s="4" t="s">
        <v>187</v>
      </c>
      <c r="C33" s="2"/>
      <c r="D33" s="2"/>
      <c r="E33" s="2"/>
      <c r="F33" s="4" t="s">
        <v>158</v>
      </c>
      <c r="G33" s="2"/>
      <c r="H33" s="2"/>
      <c r="I33" s="9"/>
    </row>
    <row r="34" spans="1:9">
      <c r="A34" s="11">
        <v>0.4236111111111111</v>
      </c>
      <c r="B34" s="2" t="s">
        <v>188</v>
      </c>
      <c r="C34" s="2"/>
      <c r="D34" s="2"/>
      <c r="E34" s="2"/>
      <c r="F34" s="4" t="s">
        <v>159</v>
      </c>
      <c r="G34" s="2"/>
      <c r="H34" s="2"/>
      <c r="I34" s="9"/>
    </row>
    <row r="35" spans="1:9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9">
      <c r="A36" s="11">
        <v>0.4513888888888889</v>
      </c>
      <c r="B36" s="4" t="s">
        <v>181</v>
      </c>
      <c r="C36" s="2"/>
      <c r="D36" s="2"/>
      <c r="E36" s="2"/>
      <c r="F36" s="2" t="s">
        <v>148</v>
      </c>
      <c r="G36" s="2"/>
      <c r="H36" s="2"/>
      <c r="I36" s="9"/>
    </row>
    <row r="37" spans="1:9">
      <c r="A37" s="11">
        <v>0.46527777777777773</v>
      </c>
      <c r="B37" s="4" t="s">
        <v>182</v>
      </c>
      <c r="C37" s="2"/>
      <c r="D37" s="2"/>
      <c r="E37" s="2"/>
      <c r="F37" s="2" t="s">
        <v>149</v>
      </c>
      <c r="G37" s="2"/>
      <c r="H37" s="2"/>
      <c r="I37" s="9"/>
    </row>
    <row r="38" spans="1:9">
      <c r="A38" s="11">
        <v>0.47916666666666669</v>
      </c>
      <c r="B38" s="4" t="s">
        <v>183</v>
      </c>
      <c r="C38" s="2"/>
      <c r="D38" s="2"/>
      <c r="E38" s="2"/>
      <c r="F38" s="2" t="s">
        <v>49</v>
      </c>
      <c r="G38" s="2"/>
      <c r="H38" s="2"/>
      <c r="I38" s="9"/>
    </row>
    <row r="39" spans="1:9">
      <c r="A39" s="11">
        <v>0.49305555555555558</v>
      </c>
      <c r="B39" s="4" t="s">
        <v>184</v>
      </c>
      <c r="C39" s="2"/>
      <c r="D39" s="2"/>
      <c r="E39" s="2"/>
      <c r="F39" s="2" t="s">
        <v>50</v>
      </c>
      <c r="G39" s="2"/>
      <c r="H39" s="2"/>
      <c r="I39" s="9"/>
    </row>
    <row r="40" spans="1:9">
      <c r="A40" s="12">
        <v>0.50694444444444442</v>
      </c>
      <c r="B40" s="3" t="s">
        <v>64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4" t="s">
        <v>171</v>
      </c>
      <c r="C41" s="2"/>
      <c r="D41" s="2"/>
      <c r="E41" s="2"/>
      <c r="F41" s="2" t="s">
        <v>51</v>
      </c>
      <c r="G41" s="2"/>
      <c r="H41" s="2"/>
      <c r="I41" s="9"/>
    </row>
    <row r="42" spans="1:9">
      <c r="A42" s="11">
        <v>0.55555555555555558</v>
      </c>
      <c r="B42" s="4" t="s">
        <v>172</v>
      </c>
      <c r="C42" s="2"/>
      <c r="D42" s="2"/>
      <c r="E42" s="2"/>
      <c r="F42" s="4" t="s">
        <v>105</v>
      </c>
      <c r="G42" s="2"/>
      <c r="H42" s="2"/>
      <c r="I42" s="9"/>
    </row>
    <row r="43" spans="1:9">
      <c r="A43" s="11">
        <v>0.56944444444444442</v>
      </c>
      <c r="B43" s="2"/>
      <c r="C43" s="2"/>
      <c r="D43" s="2"/>
      <c r="E43" s="2"/>
      <c r="F43" s="2"/>
      <c r="G43" s="2"/>
      <c r="H43" s="2"/>
      <c r="I43" s="9"/>
    </row>
    <row r="44" spans="1:9">
      <c r="A44" s="11">
        <v>0.58333333333333337</v>
      </c>
      <c r="B44" s="2"/>
      <c r="C44" s="2"/>
      <c r="D44" s="2"/>
      <c r="E44" s="2"/>
      <c r="F44" s="2"/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1">
        <v>0.61111111111111105</v>
      </c>
      <c r="B46" s="2"/>
      <c r="C46" s="2"/>
      <c r="D46" s="2"/>
      <c r="E46" s="2"/>
      <c r="F46" s="2"/>
      <c r="G46" s="2"/>
      <c r="H46" s="2"/>
      <c r="I46" s="9"/>
    </row>
    <row r="47" spans="1:9">
      <c r="A47" s="11">
        <v>0.63194444444444442</v>
      </c>
      <c r="B47" s="2" t="s">
        <v>46</v>
      </c>
      <c r="C47" s="2"/>
      <c r="D47" s="2"/>
      <c r="E47" s="2"/>
      <c r="F47" s="2"/>
      <c r="G47" s="2"/>
      <c r="H47" s="2"/>
      <c r="I47" s="9"/>
    </row>
    <row r="48" spans="1:9">
      <c r="A48" s="11">
        <v>0.65277777777777779</v>
      </c>
      <c r="B48" s="2" t="s">
        <v>65</v>
      </c>
      <c r="C48" s="2"/>
      <c r="D48" s="2"/>
      <c r="E48" s="2"/>
      <c r="F48" s="2"/>
      <c r="G48" s="2"/>
      <c r="H48" s="2"/>
      <c r="I48" s="9"/>
    </row>
    <row r="49" spans="1:9">
      <c r="A49" s="11">
        <v>0.66666666666666663</v>
      </c>
      <c r="B49" s="2" t="s">
        <v>68</v>
      </c>
      <c r="C49" s="2"/>
      <c r="D49" s="2"/>
      <c r="E49" s="2"/>
      <c r="F49" s="2"/>
      <c r="G49" s="2"/>
      <c r="H49" s="2"/>
      <c r="I49" s="9"/>
    </row>
    <row r="50" spans="1:9">
      <c r="A50" s="11">
        <v>0.875</v>
      </c>
      <c r="B50" s="2" t="s">
        <v>39</v>
      </c>
      <c r="C50" s="2"/>
      <c r="D50" s="2"/>
      <c r="E50" s="2"/>
      <c r="F50" s="2"/>
      <c r="G50" s="2"/>
      <c r="H50" s="2"/>
      <c r="I50" s="9"/>
    </row>
    <row r="51" spans="1:9">
      <c r="A51" s="11"/>
      <c r="B51" s="2" t="s">
        <v>23</v>
      </c>
      <c r="C51" s="2"/>
      <c r="D51" s="2"/>
      <c r="E51" s="2"/>
      <c r="F51" s="2"/>
      <c r="G51" s="2"/>
      <c r="H51" s="2"/>
      <c r="I51" s="9"/>
    </row>
    <row r="52" spans="1:9">
      <c r="A52" s="11"/>
      <c r="B52" s="2" t="s">
        <v>25</v>
      </c>
      <c r="C52" s="2"/>
      <c r="D52" s="2"/>
      <c r="E52" s="2"/>
      <c r="F52" s="2"/>
      <c r="G52" s="2"/>
      <c r="H52" s="2"/>
      <c r="I52" s="9"/>
    </row>
    <row r="53" spans="1:9">
      <c r="A53" s="11"/>
      <c r="B53" s="2" t="s">
        <v>27</v>
      </c>
      <c r="C53" s="2"/>
      <c r="D53" s="2"/>
      <c r="E53" s="2"/>
      <c r="F53" s="2"/>
      <c r="G53" s="2"/>
      <c r="H53" s="2"/>
      <c r="I53" s="9"/>
    </row>
    <row r="54" spans="1:9">
      <c r="A54" s="11"/>
      <c r="B54" s="2" t="s">
        <v>29</v>
      </c>
      <c r="C54" s="2"/>
      <c r="D54" s="2"/>
      <c r="E54" s="2"/>
      <c r="F54" s="2"/>
      <c r="G54" s="2"/>
      <c r="H54" s="2"/>
      <c r="I54" s="9"/>
    </row>
    <row r="55" spans="1:9">
      <c r="A55" s="8"/>
      <c r="B55" s="2" t="s">
        <v>31</v>
      </c>
      <c r="C55" s="2"/>
      <c r="D55" s="2"/>
      <c r="E55" s="2"/>
      <c r="F55" s="2"/>
      <c r="G55" s="2"/>
      <c r="H55" s="2"/>
      <c r="I55" s="9"/>
    </row>
    <row r="56" spans="1:9">
      <c r="A56" s="8"/>
      <c r="B56" s="2" t="s">
        <v>33</v>
      </c>
      <c r="C56" s="2"/>
      <c r="D56" s="2"/>
      <c r="E56" s="2"/>
      <c r="F56" s="2"/>
      <c r="G56" s="2"/>
      <c r="H56" s="2"/>
      <c r="I56" s="9"/>
    </row>
    <row r="57" spans="1:9">
      <c r="A57" s="8"/>
      <c r="B57" s="2" t="s">
        <v>35</v>
      </c>
      <c r="C57" s="2"/>
      <c r="D57" s="2"/>
      <c r="E57" s="2"/>
      <c r="F57" s="2"/>
      <c r="G57" s="2"/>
      <c r="H57" s="2"/>
      <c r="I57" s="9"/>
    </row>
    <row r="58" spans="1:9">
      <c r="A58" s="14"/>
      <c r="B58" s="15" t="s">
        <v>37</v>
      </c>
      <c r="C58" s="15"/>
      <c r="D58" s="15"/>
      <c r="E58" s="15"/>
      <c r="F58" s="15"/>
      <c r="G58" s="15"/>
      <c r="H58" s="15"/>
      <c r="I58" s="16"/>
    </row>
  </sheetData>
  <sheetCalcPr fullCalcOnLoad="1"/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J58"/>
  <sheetViews>
    <sheetView view="pageLayout" topLeftCell="A13" workbookViewId="0">
      <selection activeCell="I54" sqref="I54"/>
    </sheetView>
  </sheetViews>
  <sheetFormatPr baseColWidth="10" defaultColWidth="8.83203125" defaultRowHeight="14"/>
  <cols>
    <col min="9" max="9" width="16.83203125" customWidth="1"/>
  </cols>
  <sheetData>
    <row r="1" spans="1:10">
      <c r="A1" s="17">
        <v>41249</v>
      </c>
      <c r="B1" s="6"/>
      <c r="C1" s="6"/>
      <c r="D1" s="6"/>
      <c r="E1" s="6"/>
      <c r="F1" s="6"/>
      <c r="G1" s="6"/>
      <c r="H1" s="6"/>
      <c r="I1" s="7"/>
      <c r="J1" s="2"/>
    </row>
    <row r="2" spans="1:10">
      <c r="A2" s="8"/>
      <c r="B2" s="2"/>
      <c r="C2" s="2"/>
      <c r="D2" s="2"/>
      <c r="E2" s="2"/>
      <c r="F2" s="2"/>
      <c r="G2" s="2"/>
      <c r="H2" s="2"/>
      <c r="I2" s="9"/>
      <c r="J2" s="2"/>
    </row>
    <row r="3" spans="1:10">
      <c r="A3" s="10" t="s">
        <v>150</v>
      </c>
      <c r="B3" s="2" t="s">
        <v>145</v>
      </c>
      <c r="C3" s="2"/>
      <c r="D3" s="2"/>
      <c r="E3" s="2"/>
      <c r="F3" s="2"/>
      <c r="G3" s="2"/>
      <c r="H3" s="2"/>
      <c r="I3" s="9"/>
      <c r="J3" s="2"/>
    </row>
    <row r="4" spans="1:10">
      <c r="A4" s="10" t="s">
        <v>61</v>
      </c>
      <c r="B4" s="2" t="s">
        <v>130</v>
      </c>
      <c r="C4" s="2"/>
      <c r="D4" s="2"/>
      <c r="E4" s="2"/>
      <c r="F4" s="2"/>
      <c r="G4" s="2"/>
      <c r="H4" s="2"/>
      <c r="I4" s="9"/>
      <c r="J4" s="2"/>
    </row>
    <row r="5" spans="1:10">
      <c r="A5" s="10" t="s">
        <v>47</v>
      </c>
      <c r="B5" s="2" t="s">
        <v>139</v>
      </c>
      <c r="C5" s="2"/>
      <c r="D5" s="2"/>
      <c r="E5" s="2"/>
      <c r="F5" s="2"/>
      <c r="G5" s="2"/>
      <c r="H5" s="2"/>
      <c r="I5" s="9"/>
      <c r="J5" s="2"/>
    </row>
    <row r="6" spans="1:10">
      <c r="A6" s="10" t="s">
        <v>152</v>
      </c>
      <c r="B6" s="2" t="s">
        <v>7</v>
      </c>
      <c r="C6" s="2"/>
      <c r="D6" s="2"/>
      <c r="E6" s="2"/>
      <c r="F6" s="2"/>
      <c r="G6" s="2"/>
      <c r="H6" s="2"/>
      <c r="I6" s="9"/>
      <c r="J6" s="2"/>
    </row>
    <row r="7" spans="1:10">
      <c r="A7" s="8"/>
      <c r="B7" s="2"/>
      <c r="C7" s="2"/>
      <c r="D7" s="2"/>
      <c r="E7" s="2"/>
      <c r="F7" s="2"/>
      <c r="G7" s="2"/>
      <c r="H7" s="2"/>
      <c r="I7" s="9"/>
      <c r="J7" s="2"/>
    </row>
    <row r="8" spans="1:10">
      <c r="A8" s="11">
        <v>0.375</v>
      </c>
      <c r="B8" s="2" t="s">
        <v>54</v>
      </c>
      <c r="C8" s="2"/>
      <c r="D8" s="2"/>
      <c r="E8" s="2"/>
      <c r="F8" s="2"/>
      <c r="G8" s="2"/>
      <c r="H8" s="2"/>
      <c r="I8" s="9"/>
      <c r="J8" s="2"/>
    </row>
    <row r="9" spans="1:10">
      <c r="A9" s="11">
        <v>0.41666666666666669</v>
      </c>
      <c r="B9" s="2" t="s">
        <v>59</v>
      </c>
      <c r="C9" s="2"/>
      <c r="D9" s="2"/>
      <c r="E9" s="2"/>
      <c r="F9" s="2"/>
      <c r="G9" s="2"/>
      <c r="H9" s="2"/>
      <c r="I9" s="9"/>
      <c r="J9" s="2"/>
    </row>
    <row r="10" spans="1:10">
      <c r="A10" s="11"/>
      <c r="B10" s="2" t="s">
        <v>58</v>
      </c>
      <c r="C10" s="2"/>
      <c r="D10" s="2"/>
      <c r="E10" s="2"/>
      <c r="F10" s="2"/>
      <c r="G10" s="2"/>
      <c r="H10" s="2"/>
      <c r="I10" s="9"/>
      <c r="J10" s="2"/>
    </row>
    <row r="11" spans="1:10">
      <c r="A11" s="12">
        <v>0.5</v>
      </c>
      <c r="B11" s="3" t="s">
        <v>62</v>
      </c>
      <c r="C11" s="26"/>
      <c r="D11" s="26"/>
      <c r="E11" s="26"/>
      <c r="F11" s="26"/>
      <c r="G11" s="26"/>
      <c r="H11" s="26"/>
      <c r="I11" s="27"/>
      <c r="J11" s="2"/>
    </row>
    <row r="12" spans="1:10">
      <c r="A12" s="11">
        <v>0.54166666666666663</v>
      </c>
      <c r="B12" s="4" t="s">
        <v>192</v>
      </c>
      <c r="C12" s="2"/>
      <c r="D12" s="2"/>
      <c r="E12" s="2"/>
      <c r="F12" s="4" t="s">
        <v>160</v>
      </c>
      <c r="G12" s="2"/>
      <c r="H12" s="2"/>
      <c r="I12" s="9"/>
      <c r="J12" s="2"/>
    </row>
    <row r="13" spans="1:10">
      <c r="A13" s="11"/>
      <c r="B13" s="4" t="s">
        <v>200</v>
      </c>
      <c r="C13" s="2"/>
      <c r="D13" s="2"/>
      <c r="E13" s="2"/>
      <c r="F13" s="4" t="s">
        <v>161</v>
      </c>
      <c r="G13" s="2"/>
      <c r="H13" s="2"/>
      <c r="I13" s="9"/>
      <c r="J13" s="2"/>
    </row>
    <row r="14" spans="1:10">
      <c r="A14" s="11">
        <v>0.56944444444444442</v>
      </c>
      <c r="B14" s="4" t="s">
        <v>193</v>
      </c>
      <c r="C14" s="2"/>
      <c r="D14" s="2"/>
      <c r="E14" s="2"/>
      <c r="F14" s="4" t="s">
        <v>162</v>
      </c>
      <c r="G14" s="2"/>
      <c r="H14" s="2"/>
      <c r="I14" s="9"/>
      <c r="J14" s="2"/>
    </row>
    <row r="15" spans="1:10">
      <c r="A15" s="11"/>
      <c r="B15" s="4" t="s">
        <v>202</v>
      </c>
      <c r="C15" s="2"/>
      <c r="D15" s="2"/>
      <c r="E15" s="2"/>
      <c r="F15" s="4" t="s">
        <v>70</v>
      </c>
      <c r="G15" s="2"/>
      <c r="H15" s="2"/>
      <c r="I15" s="9"/>
      <c r="J15" s="2"/>
    </row>
    <row r="16" spans="1:10">
      <c r="A16" s="12">
        <v>0.59722222222222221</v>
      </c>
      <c r="B16" s="3" t="s">
        <v>154</v>
      </c>
      <c r="C16" s="3"/>
      <c r="D16" s="3"/>
      <c r="E16" s="3"/>
      <c r="F16" s="3"/>
      <c r="G16" s="3"/>
      <c r="H16" s="3"/>
      <c r="I16" s="13"/>
      <c r="J16" s="2"/>
    </row>
    <row r="17" spans="1:10">
      <c r="A17" s="11">
        <v>0.61111111111111105</v>
      </c>
      <c r="B17" s="4" t="s">
        <v>189</v>
      </c>
      <c r="C17" s="2"/>
      <c r="D17" s="2"/>
      <c r="E17" s="2"/>
      <c r="F17" s="4" t="s">
        <v>171</v>
      </c>
      <c r="G17" s="2"/>
      <c r="H17" s="2"/>
      <c r="I17" s="9"/>
      <c r="J17" s="2"/>
    </row>
    <row r="18" spans="1:10">
      <c r="A18" s="11"/>
      <c r="B18" s="4" t="s">
        <v>190</v>
      </c>
      <c r="C18" s="2"/>
      <c r="D18" s="2"/>
      <c r="E18" s="2"/>
      <c r="F18" s="4" t="s">
        <v>172</v>
      </c>
      <c r="G18" s="2"/>
      <c r="H18" s="2"/>
      <c r="I18" s="9"/>
      <c r="J18" s="2"/>
    </row>
    <row r="19" spans="1:10">
      <c r="A19" s="11">
        <v>0.63888888888888895</v>
      </c>
      <c r="B19" s="4" t="s">
        <v>191</v>
      </c>
      <c r="C19" s="2"/>
      <c r="D19" s="2"/>
      <c r="E19" s="2"/>
      <c r="F19" s="4" t="s">
        <v>94</v>
      </c>
      <c r="G19" s="2"/>
      <c r="H19" s="2"/>
      <c r="I19" s="9"/>
      <c r="J19" s="2"/>
    </row>
    <row r="20" spans="1:10">
      <c r="A20" s="11"/>
      <c r="B20" s="4" t="s">
        <v>199</v>
      </c>
      <c r="C20" s="2"/>
      <c r="D20" s="2"/>
      <c r="E20" s="2"/>
      <c r="F20" s="4" t="s">
        <v>95</v>
      </c>
      <c r="G20" s="2"/>
      <c r="H20" s="2"/>
      <c r="I20" s="9"/>
      <c r="J20" s="2"/>
    </row>
    <row r="21" spans="1:10">
      <c r="A21" s="25"/>
      <c r="B21" s="15"/>
      <c r="C21" s="15"/>
      <c r="D21" s="15"/>
      <c r="E21" s="15"/>
      <c r="F21" s="15"/>
      <c r="G21" s="15"/>
      <c r="H21" s="15"/>
      <c r="I21" s="16"/>
      <c r="J21" s="2"/>
    </row>
    <row r="23" spans="1:10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10">
      <c r="A24" s="8"/>
      <c r="B24" s="2"/>
      <c r="C24" s="2"/>
      <c r="D24" s="2"/>
      <c r="E24" s="2"/>
      <c r="F24" s="2"/>
      <c r="G24" s="2"/>
      <c r="H24" s="2"/>
      <c r="I24" s="9"/>
    </row>
    <row r="25" spans="1:10">
      <c r="A25" s="10" t="s">
        <v>150</v>
      </c>
      <c r="B25" s="2" t="s">
        <v>145</v>
      </c>
      <c r="C25" s="2"/>
      <c r="D25" s="2"/>
      <c r="E25" s="2"/>
      <c r="F25" s="2"/>
      <c r="G25" s="2"/>
      <c r="H25" s="2"/>
      <c r="I25" s="9"/>
    </row>
    <row r="26" spans="1:10">
      <c r="A26" s="10" t="s">
        <v>61</v>
      </c>
      <c r="B26" s="2" t="s">
        <v>131</v>
      </c>
      <c r="C26" s="2"/>
      <c r="D26" s="2"/>
      <c r="E26" s="2"/>
      <c r="F26" s="2"/>
      <c r="G26" s="2"/>
      <c r="H26" s="2"/>
      <c r="I26" s="9"/>
    </row>
    <row r="27" spans="1:10">
      <c r="A27" s="10" t="s">
        <v>60</v>
      </c>
      <c r="B27" s="2" t="s">
        <v>128</v>
      </c>
      <c r="C27" s="2"/>
      <c r="D27" s="2"/>
      <c r="E27" s="2"/>
      <c r="F27" s="2"/>
      <c r="G27" s="2"/>
      <c r="H27" s="2"/>
      <c r="I27" s="9"/>
    </row>
    <row r="28" spans="1:10">
      <c r="A28" s="10" t="s">
        <v>152</v>
      </c>
      <c r="B28" s="2" t="s">
        <v>12</v>
      </c>
      <c r="C28" s="2"/>
      <c r="D28" s="2"/>
      <c r="E28" s="2"/>
      <c r="F28" s="2"/>
      <c r="G28" s="2"/>
      <c r="H28" s="2"/>
      <c r="I28" s="9"/>
    </row>
    <row r="29" spans="1:10">
      <c r="A29" s="8"/>
      <c r="B29" s="2"/>
      <c r="C29" s="2"/>
      <c r="D29" s="2"/>
      <c r="E29" s="2"/>
      <c r="F29" s="2"/>
      <c r="G29" s="2"/>
      <c r="H29" s="2"/>
      <c r="I29" s="9"/>
    </row>
    <row r="30" spans="1:10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10">
      <c r="A31" s="11">
        <v>0.38194444444444442</v>
      </c>
      <c r="B31" s="4" t="s">
        <v>195</v>
      </c>
      <c r="C31" s="2"/>
      <c r="D31" s="2"/>
      <c r="E31" s="2"/>
      <c r="F31" s="4" t="s">
        <v>91</v>
      </c>
      <c r="G31" s="2"/>
      <c r="H31" s="2"/>
      <c r="I31" s="9"/>
    </row>
    <row r="32" spans="1:10">
      <c r="A32" s="11"/>
      <c r="B32" s="4" t="s">
        <v>196</v>
      </c>
      <c r="C32" s="2"/>
      <c r="D32" s="2"/>
      <c r="E32" s="2"/>
      <c r="F32" s="4" t="s">
        <v>92</v>
      </c>
      <c r="G32" s="2"/>
      <c r="H32" s="2"/>
      <c r="I32" s="9"/>
    </row>
    <row r="33" spans="1:9">
      <c r="A33" s="11">
        <v>0.40972222222222227</v>
      </c>
      <c r="B33" s="4" t="s">
        <v>197</v>
      </c>
      <c r="C33" s="2"/>
      <c r="D33" s="2"/>
      <c r="E33" s="2"/>
      <c r="F33" s="4" t="s">
        <v>93</v>
      </c>
      <c r="G33" s="2"/>
      <c r="H33" s="2"/>
      <c r="I33" s="9"/>
    </row>
    <row r="34" spans="1:9">
      <c r="A34" s="11">
        <v>0.4236111111111111</v>
      </c>
      <c r="B34" s="4" t="s">
        <v>198</v>
      </c>
      <c r="C34" s="2"/>
      <c r="D34" s="2"/>
      <c r="E34" s="2"/>
      <c r="F34" s="4" t="s">
        <v>75</v>
      </c>
      <c r="G34" s="2"/>
      <c r="H34" s="2"/>
      <c r="I34" s="9"/>
    </row>
    <row r="35" spans="1:9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9">
      <c r="A36" s="11">
        <v>0.4513888888888889</v>
      </c>
      <c r="B36" s="4" t="s">
        <v>206</v>
      </c>
      <c r="C36" s="2"/>
      <c r="D36" s="2"/>
      <c r="E36" s="2"/>
      <c r="F36" s="4" t="s">
        <v>87</v>
      </c>
      <c r="G36" s="2"/>
      <c r="H36" s="2"/>
      <c r="I36" s="9"/>
    </row>
    <row r="37" spans="1:9">
      <c r="A37" s="11"/>
      <c r="B37" s="4" t="s">
        <v>204</v>
      </c>
      <c r="C37" s="2"/>
      <c r="D37" s="2"/>
      <c r="E37" s="2"/>
      <c r="F37" s="2" t="s">
        <v>88</v>
      </c>
      <c r="G37" s="2"/>
      <c r="H37" s="2"/>
      <c r="I37" s="9"/>
    </row>
    <row r="38" spans="1:9">
      <c r="A38" s="11">
        <v>0.47916666666666669</v>
      </c>
      <c r="B38" s="2" t="s">
        <v>207</v>
      </c>
      <c r="C38" s="2"/>
      <c r="D38" s="2"/>
      <c r="E38" s="2"/>
      <c r="F38" s="2" t="s">
        <v>89</v>
      </c>
      <c r="G38" s="2"/>
      <c r="H38" s="2"/>
      <c r="I38" s="9"/>
    </row>
    <row r="39" spans="1:9">
      <c r="A39" s="11">
        <v>0.49305555555555558</v>
      </c>
      <c r="B39" s="4" t="s">
        <v>203</v>
      </c>
      <c r="C39" s="2"/>
      <c r="D39" s="2"/>
      <c r="E39" s="2"/>
      <c r="F39" s="4" t="s">
        <v>90</v>
      </c>
      <c r="G39" s="2"/>
      <c r="H39" s="2"/>
      <c r="I39" s="9"/>
    </row>
    <row r="40" spans="1:9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4" t="s">
        <v>205</v>
      </c>
      <c r="C41" s="2"/>
      <c r="D41" s="2"/>
      <c r="E41" s="2"/>
      <c r="F41" s="4" t="s">
        <v>76</v>
      </c>
      <c r="G41" s="2"/>
      <c r="H41" s="2"/>
      <c r="I41" s="9"/>
    </row>
    <row r="42" spans="1:9">
      <c r="A42" s="11"/>
      <c r="B42" s="4" t="s">
        <v>201</v>
      </c>
      <c r="C42" s="2"/>
      <c r="D42" s="2"/>
      <c r="E42" s="2"/>
      <c r="F42" s="4" t="s">
        <v>96</v>
      </c>
      <c r="G42" s="2"/>
      <c r="H42" s="2"/>
      <c r="I42" s="9"/>
    </row>
    <row r="43" spans="1:9">
      <c r="A43" s="11">
        <v>0.56944444444444442</v>
      </c>
      <c r="B43" s="4" t="s">
        <v>194</v>
      </c>
      <c r="C43" s="2"/>
      <c r="D43" s="2"/>
      <c r="E43" s="2"/>
      <c r="F43" s="4" t="s">
        <v>97</v>
      </c>
      <c r="G43" s="2"/>
      <c r="H43" s="2"/>
      <c r="I43" s="9"/>
    </row>
    <row r="44" spans="1:9">
      <c r="A44" s="11">
        <v>0.58333333333333337</v>
      </c>
      <c r="B44" s="2"/>
      <c r="C44" s="2"/>
      <c r="D44" s="2"/>
      <c r="E44" s="2"/>
      <c r="F44" s="2"/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8">
        <v>0.61111111111111105</v>
      </c>
      <c r="B46" s="20"/>
      <c r="C46" s="20"/>
      <c r="D46" s="20"/>
      <c r="E46" s="20"/>
      <c r="F46" s="20"/>
      <c r="G46" s="20"/>
      <c r="H46" s="20"/>
      <c r="I46" s="22"/>
    </row>
    <row r="47" spans="1:9">
      <c r="A47" s="18">
        <v>0.63194444444444442</v>
      </c>
      <c r="B47" s="19" t="s">
        <v>46</v>
      </c>
      <c r="C47" s="19"/>
      <c r="D47" s="19"/>
      <c r="E47" s="19"/>
      <c r="F47" s="20"/>
      <c r="G47" s="20"/>
      <c r="H47" s="20"/>
      <c r="I47" s="22"/>
    </row>
    <row r="48" spans="1:9">
      <c r="A48" s="18">
        <v>0.65277777777777801</v>
      </c>
      <c r="B48" s="20" t="s">
        <v>66</v>
      </c>
      <c r="C48" s="20"/>
      <c r="D48" s="20"/>
      <c r="E48" s="20"/>
      <c r="F48" s="20"/>
      <c r="G48" s="20"/>
      <c r="H48" s="20"/>
      <c r="I48" s="22"/>
    </row>
    <row r="49" spans="1:9">
      <c r="A49" s="18">
        <v>0.66666666666666696</v>
      </c>
      <c r="B49" s="19" t="s">
        <v>67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1">
    <mergeCell ref="B54:G54"/>
    <mergeCell ref="B55:G55"/>
    <mergeCell ref="B56:F56"/>
    <mergeCell ref="B57:C57"/>
    <mergeCell ref="B58:C58"/>
    <mergeCell ref="B47:E47"/>
    <mergeCell ref="B49:C49"/>
    <mergeCell ref="B50:G50"/>
    <mergeCell ref="B51:D51"/>
    <mergeCell ref="B52:D52"/>
    <mergeCell ref="B53:D53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58"/>
  <sheetViews>
    <sheetView view="pageLayout" topLeftCell="A11" workbookViewId="0">
      <selection activeCell="I42" sqref="I42"/>
    </sheetView>
  </sheetViews>
  <sheetFormatPr baseColWidth="10" defaultColWidth="8.83203125" defaultRowHeight="14"/>
  <cols>
    <col min="9" max="9" width="16.83203125" customWidth="1"/>
  </cols>
  <sheetData>
    <row r="1" spans="1:9">
      <c r="A1" s="17">
        <v>41249</v>
      </c>
      <c r="B1" s="6"/>
      <c r="C1" s="6"/>
      <c r="D1" s="6"/>
      <c r="E1" s="6"/>
      <c r="F1" s="6"/>
      <c r="G1" s="6"/>
      <c r="H1" s="6"/>
      <c r="I1" s="7"/>
    </row>
    <row r="2" spans="1:9">
      <c r="A2" s="8"/>
      <c r="B2" s="2"/>
      <c r="C2" s="2"/>
      <c r="D2" s="2"/>
      <c r="E2" s="2"/>
      <c r="F2" s="2"/>
      <c r="G2" s="2"/>
      <c r="H2" s="2"/>
      <c r="I2" s="9"/>
    </row>
    <row r="3" spans="1:9">
      <c r="A3" s="8" t="s">
        <v>150</v>
      </c>
      <c r="B3" s="2" t="s">
        <v>146</v>
      </c>
      <c r="C3" s="2"/>
      <c r="D3" s="2"/>
      <c r="E3" s="2"/>
      <c r="F3" s="2"/>
      <c r="G3" s="2"/>
      <c r="H3" s="2"/>
      <c r="I3" s="9"/>
    </row>
    <row r="4" spans="1:9">
      <c r="A4" s="8" t="s">
        <v>151</v>
      </c>
      <c r="B4" s="2" t="s">
        <v>132</v>
      </c>
      <c r="C4" s="2"/>
      <c r="D4" s="2"/>
      <c r="E4" s="2"/>
      <c r="F4" s="2"/>
      <c r="G4" s="2"/>
      <c r="H4" s="2"/>
      <c r="I4" s="9"/>
    </row>
    <row r="5" spans="1:9">
      <c r="A5" s="8" t="s">
        <v>151</v>
      </c>
      <c r="B5" s="2" t="s">
        <v>127</v>
      </c>
      <c r="C5" s="2"/>
      <c r="D5" s="2"/>
      <c r="E5" s="2"/>
      <c r="F5" s="2"/>
      <c r="G5" s="2"/>
      <c r="H5" s="2"/>
      <c r="I5" s="9"/>
    </row>
    <row r="6" spans="1:9">
      <c r="A6" s="8" t="s">
        <v>152</v>
      </c>
      <c r="B6" s="2" t="s">
        <v>13</v>
      </c>
      <c r="C6" s="2"/>
      <c r="D6" s="2"/>
      <c r="E6" s="2"/>
      <c r="F6" s="2"/>
      <c r="G6" s="2"/>
      <c r="H6" s="2"/>
      <c r="I6" s="9"/>
    </row>
    <row r="7" spans="1:9">
      <c r="A7" s="8"/>
      <c r="B7" s="2"/>
      <c r="C7" s="2"/>
      <c r="D7" s="2"/>
      <c r="E7" s="2"/>
      <c r="F7" s="2"/>
      <c r="G7" s="2"/>
      <c r="H7" s="2"/>
      <c r="I7" s="9"/>
    </row>
    <row r="8" spans="1:9">
      <c r="A8" s="18">
        <v>0.375</v>
      </c>
      <c r="B8" s="19" t="s">
        <v>53</v>
      </c>
      <c r="C8" s="19"/>
      <c r="D8" s="19"/>
      <c r="E8" s="19"/>
      <c r="F8" s="20"/>
      <c r="G8" s="20"/>
      <c r="H8" s="20"/>
      <c r="I8" s="22"/>
    </row>
    <row r="9" spans="1:9">
      <c r="A9" s="18">
        <v>0.41666666666666702</v>
      </c>
      <c r="B9" s="19" t="s">
        <v>55</v>
      </c>
      <c r="C9" s="19"/>
      <c r="D9" s="19"/>
      <c r="E9" s="19"/>
      <c r="F9" s="19"/>
      <c r="G9" s="19"/>
      <c r="H9" s="19"/>
      <c r="I9" s="22"/>
    </row>
    <row r="10" spans="1:9">
      <c r="A10" s="18"/>
      <c r="B10" s="19" t="s">
        <v>57</v>
      </c>
      <c r="C10" s="19"/>
      <c r="D10" s="19"/>
      <c r="E10" s="19"/>
      <c r="F10" s="19"/>
      <c r="G10" s="20"/>
      <c r="H10" s="20"/>
      <c r="I10" s="22"/>
    </row>
    <row r="11" spans="1:9">
      <c r="A11" s="12">
        <v>0.5</v>
      </c>
      <c r="B11" s="3" t="s">
        <v>155</v>
      </c>
      <c r="C11" s="21"/>
      <c r="D11" s="21"/>
      <c r="E11" s="21"/>
      <c r="F11" s="21"/>
      <c r="G11" s="21"/>
      <c r="H11" s="21"/>
      <c r="I11" s="23"/>
    </row>
    <row r="12" spans="1:9">
      <c r="A12" s="11">
        <v>0.54166666666666663</v>
      </c>
      <c r="B12" s="4" t="s">
        <v>224</v>
      </c>
      <c r="C12" s="2"/>
      <c r="D12" s="2"/>
      <c r="E12" s="2"/>
      <c r="F12" s="4" t="s">
        <v>206</v>
      </c>
      <c r="G12" s="2"/>
      <c r="H12" s="2"/>
      <c r="I12" s="9"/>
    </row>
    <row r="13" spans="1:9">
      <c r="A13" s="11">
        <v>0.55555555555555558</v>
      </c>
      <c r="B13" s="4" t="s">
        <v>225</v>
      </c>
      <c r="C13" s="2"/>
      <c r="D13" s="2"/>
      <c r="E13" s="2"/>
      <c r="F13" s="4" t="s">
        <v>204</v>
      </c>
      <c r="G13" s="2"/>
      <c r="H13" s="2"/>
      <c r="I13" s="9"/>
    </row>
    <row r="14" spans="1:9">
      <c r="A14" s="11">
        <v>0.56944444444444442</v>
      </c>
      <c r="B14" s="4" t="s">
        <v>226</v>
      </c>
      <c r="C14" s="2"/>
      <c r="D14" s="2"/>
      <c r="E14" s="2"/>
      <c r="F14" s="2" t="s">
        <v>207</v>
      </c>
      <c r="G14" s="2"/>
      <c r="H14" s="2"/>
      <c r="I14" s="9"/>
    </row>
    <row r="15" spans="1:9">
      <c r="A15" s="11">
        <v>0.58333333333333337</v>
      </c>
      <c r="B15" s="4" t="s">
        <v>69</v>
      </c>
      <c r="C15" s="2"/>
      <c r="D15" s="2"/>
      <c r="E15" s="2"/>
      <c r="F15" s="2" t="s">
        <v>52</v>
      </c>
      <c r="G15" s="2"/>
      <c r="H15" s="2"/>
      <c r="I15" s="9"/>
    </row>
    <row r="16" spans="1:9">
      <c r="A16" s="11">
        <v>0.59722222222222221</v>
      </c>
      <c r="B16" s="2" t="s">
        <v>154</v>
      </c>
      <c r="C16" s="2"/>
      <c r="D16" s="2"/>
      <c r="E16" s="2"/>
      <c r="F16" s="2"/>
      <c r="G16" s="2"/>
      <c r="H16" s="2"/>
      <c r="I16" s="9"/>
    </row>
    <row r="17" spans="1:9">
      <c r="A17" s="11">
        <v>0.61111111111111105</v>
      </c>
      <c r="B17" s="4" t="s">
        <v>220</v>
      </c>
      <c r="C17" s="2"/>
      <c r="D17" s="2"/>
      <c r="E17" s="2"/>
      <c r="F17" s="4" t="s">
        <v>195</v>
      </c>
      <c r="G17" s="2"/>
      <c r="H17" s="2"/>
      <c r="I17" s="9"/>
    </row>
    <row r="18" spans="1:9">
      <c r="A18" s="11">
        <v>0.625</v>
      </c>
      <c r="B18" s="4" t="s">
        <v>221</v>
      </c>
      <c r="C18" s="2"/>
      <c r="D18" s="2"/>
      <c r="E18" s="2"/>
      <c r="F18" s="4" t="s">
        <v>196</v>
      </c>
      <c r="G18" s="2"/>
      <c r="H18" s="2"/>
      <c r="I18" s="9"/>
    </row>
    <row r="19" spans="1:9">
      <c r="A19" s="11">
        <v>0.63888888888888895</v>
      </c>
      <c r="B19" s="4" t="s">
        <v>222</v>
      </c>
      <c r="C19" s="2"/>
      <c r="D19" s="2"/>
      <c r="E19" s="2"/>
      <c r="F19" s="4" t="s">
        <v>197</v>
      </c>
      <c r="G19" s="2"/>
      <c r="H19" s="2"/>
      <c r="I19" s="9"/>
    </row>
    <row r="20" spans="1:9">
      <c r="A20" s="11">
        <v>0.65277777777777779</v>
      </c>
      <c r="B20" s="4" t="s">
        <v>223</v>
      </c>
      <c r="C20" s="2"/>
      <c r="D20" s="2"/>
      <c r="E20" s="2"/>
      <c r="F20" s="4" t="s">
        <v>198</v>
      </c>
      <c r="G20" s="2"/>
      <c r="H20" s="2"/>
      <c r="I20" s="9"/>
    </row>
    <row r="21" spans="1:9">
      <c r="A21" s="14"/>
      <c r="B21" s="15"/>
      <c r="C21" s="15"/>
      <c r="D21" s="15"/>
      <c r="E21" s="15"/>
      <c r="F21" s="15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8" t="s">
        <v>150</v>
      </c>
      <c r="B25" s="2" t="s">
        <v>146</v>
      </c>
      <c r="C25" s="2"/>
      <c r="D25" s="2"/>
      <c r="E25" s="2"/>
      <c r="F25" s="2"/>
      <c r="G25" s="2"/>
      <c r="H25" s="2"/>
      <c r="I25" s="9"/>
    </row>
    <row r="26" spans="1:9">
      <c r="A26" s="8" t="s">
        <v>151</v>
      </c>
      <c r="B26" s="2" t="s">
        <v>133</v>
      </c>
      <c r="C26" s="2"/>
      <c r="D26" s="2"/>
      <c r="E26" s="2"/>
      <c r="F26" s="2"/>
      <c r="G26" s="2"/>
      <c r="H26" s="2"/>
      <c r="I26" s="9"/>
    </row>
    <row r="27" spans="1:9">
      <c r="A27" s="8" t="s">
        <v>151</v>
      </c>
      <c r="B27" s="2" t="s">
        <v>134</v>
      </c>
      <c r="C27" s="2"/>
      <c r="D27" s="2"/>
      <c r="E27" s="2"/>
      <c r="F27" s="2"/>
      <c r="G27" s="2"/>
      <c r="H27" s="2"/>
      <c r="I27" s="9"/>
    </row>
    <row r="28" spans="1:9">
      <c r="A28" s="8" t="s">
        <v>152</v>
      </c>
      <c r="B28" s="2" t="s">
        <v>8</v>
      </c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216</v>
      </c>
      <c r="C31" s="2"/>
      <c r="D31" s="2"/>
      <c r="E31" s="2"/>
      <c r="F31" s="4" t="s">
        <v>192</v>
      </c>
      <c r="G31" s="2"/>
      <c r="H31" s="2"/>
      <c r="I31" s="9"/>
    </row>
    <row r="32" spans="1:9">
      <c r="A32" s="11">
        <v>0.39583333333333331</v>
      </c>
      <c r="B32" s="4" t="s">
        <v>217</v>
      </c>
      <c r="C32" s="2"/>
      <c r="D32" s="2"/>
      <c r="E32" s="2"/>
      <c r="F32" s="4" t="s">
        <v>200</v>
      </c>
      <c r="G32" s="2"/>
      <c r="H32" s="2"/>
      <c r="I32" s="9"/>
    </row>
    <row r="33" spans="1:9">
      <c r="A33" s="11">
        <v>0.40972222222222227</v>
      </c>
      <c r="B33" s="4" t="s">
        <v>218</v>
      </c>
      <c r="C33" s="2"/>
      <c r="D33" s="2"/>
      <c r="E33" s="2"/>
      <c r="F33" s="4" t="s">
        <v>193</v>
      </c>
      <c r="G33" s="2"/>
      <c r="H33" s="2"/>
      <c r="I33" s="9"/>
    </row>
    <row r="34" spans="1:9">
      <c r="A34" s="11">
        <v>0.4236111111111111</v>
      </c>
      <c r="B34" s="4" t="s">
        <v>219</v>
      </c>
      <c r="C34" s="2"/>
      <c r="D34" s="2"/>
      <c r="E34" s="2"/>
      <c r="F34" s="4" t="s">
        <v>202</v>
      </c>
      <c r="G34" s="2"/>
      <c r="H34" s="2"/>
      <c r="I34" s="9"/>
    </row>
    <row r="35" spans="1:9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9">
      <c r="A36" s="11">
        <v>0.4513888888888889</v>
      </c>
      <c r="B36" s="4" t="s">
        <v>212</v>
      </c>
      <c r="C36" s="2"/>
      <c r="D36" s="2"/>
      <c r="E36" s="2"/>
      <c r="F36" s="4" t="s">
        <v>189</v>
      </c>
      <c r="G36" s="2"/>
      <c r="H36" s="2"/>
      <c r="I36" s="9"/>
    </row>
    <row r="37" spans="1:9">
      <c r="A37" s="11">
        <v>0.46527777777777773</v>
      </c>
      <c r="B37" s="4" t="s">
        <v>213</v>
      </c>
      <c r="C37" s="2"/>
      <c r="D37" s="2"/>
      <c r="E37" s="2"/>
      <c r="F37" s="4" t="s">
        <v>190</v>
      </c>
      <c r="G37" s="2"/>
      <c r="H37" s="2"/>
      <c r="I37" s="9"/>
    </row>
    <row r="38" spans="1:9">
      <c r="A38" s="11">
        <v>0.47916666666666669</v>
      </c>
      <c r="B38" s="4" t="s">
        <v>214</v>
      </c>
      <c r="C38" s="2"/>
      <c r="D38" s="2"/>
      <c r="E38" s="2"/>
      <c r="F38" s="4" t="s">
        <v>191</v>
      </c>
      <c r="G38" s="2"/>
      <c r="H38" s="2"/>
      <c r="I38" s="9"/>
    </row>
    <row r="39" spans="1:9">
      <c r="A39" s="11">
        <v>0.49305555555555558</v>
      </c>
      <c r="B39" s="4" t="s">
        <v>215</v>
      </c>
      <c r="C39" s="2"/>
      <c r="D39" s="2"/>
      <c r="E39" s="2"/>
      <c r="F39" s="4" t="s">
        <v>199</v>
      </c>
      <c r="G39" s="2"/>
      <c r="H39" s="2"/>
      <c r="I39" s="9"/>
    </row>
    <row r="40" spans="1:9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4" t="s">
        <v>208</v>
      </c>
      <c r="C41" s="2"/>
      <c r="D41" s="2"/>
      <c r="E41" s="2"/>
      <c r="F41" s="4" t="s">
        <v>122</v>
      </c>
      <c r="G41" s="2"/>
      <c r="H41" s="2"/>
      <c r="I41" s="9"/>
    </row>
    <row r="42" spans="1:9">
      <c r="A42" s="11">
        <v>0.55555555555555558</v>
      </c>
      <c r="B42" s="4" t="s">
        <v>209</v>
      </c>
      <c r="C42" s="2"/>
      <c r="D42" s="2"/>
      <c r="E42" s="2"/>
      <c r="F42" s="4" t="s">
        <v>123</v>
      </c>
      <c r="G42" s="2"/>
      <c r="H42" s="2"/>
      <c r="I42" s="9"/>
    </row>
    <row r="43" spans="1:9">
      <c r="A43" s="11">
        <v>0.56944444444444442</v>
      </c>
      <c r="B43" s="4" t="s">
        <v>210</v>
      </c>
      <c r="C43" s="2"/>
      <c r="D43" s="2"/>
      <c r="E43" s="2"/>
      <c r="F43" s="4" t="s">
        <v>124</v>
      </c>
      <c r="G43" s="2"/>
      <c r="H43" s="2"/>
      <c r="I43" s="9"/>
    </row>
    <row r="44" spans="1:9">
      <c r="A44" s="11">
        <v>0.58333333333333337</v>
      </c>
      <c r="B44" s="4" t="s">
        <v>211</v>
      </c>
      <c r="C44" s="2"/>
      <c r="D44" s="2"/>
      <c r="E44" s="2"/>
      <c r="F44" s="4" t="s">
        <v>77</v>
      </c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8">
        <v>0.61111111111111105</v>
      </c>
      <c r="B46" s="20"/>
      <c r="C46" s="20"/>
      <c r="D46" s="20"/>
      <c r="E46" s="20"/>
      <c r="F46" s="20"/>
      <c r="G46" s="20"/>
      <c r="H46" s="20"/>
      <c r="I46" s="22"/>
    </row>
    <row r="47" spans="1:9">
      <c r="A47" s="18">
        <v>0.63194444444444442</v>
      </c>
      <c r="B47" s="19" t="s">
        <v>46</v>
      </c>
      <c r="C47" s="19"/>
      <c r="D47" s="19"/>
      <c r="E47" s="19"/>
      <c r="F47" s="20"/>
      <c r="G47" s="20"/>
      <c r="H47" s="20"/>
      <c r="I47" s="22"/>
    </row>
    <row r="48" spans="1:9">
      <c r="A48" s="18">
        <v>0.65277777777777801</v>
      </c>
      <c r="B48" s="20" t="s">
        <v>44</v>
      </c>
      <c r="C48" s="20"/>
      <c r="D48" s="20"/>
      <c r="E48" s="20"/>
      <c r="F48" s="20"/>
      <c r="G48" s="20"/>
      <c r="H48" s="20"/>
      <c r="I48" s="22"/>
    </row>
    <row r="49" spans="1:9">
      <c r="A49" s="18">
        <v>0.66666666666666696</v>
      </c>
      <c r="B49" s="19" t="s">
        <v>67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4">
    <mergeCell ref="B57:C57"/>
    <mergeCell ref="B58:C58"/>
    <mergeCell ref="B51:D51"/>
    <mergeCell ref="B52:D52"/>
    <mergeCell ref="B53:D53"/>
    <mergeCell ref="B54:G54"/>
    <mergeCell ref="B55:G55"/>
    <mergeCell ref="B56:F56"/>
    <mergeCell ref="B8:E8"/>
    <mergeCell ref="B9:H9"/>
    <mergeCell ref="B10:F10"/>
    <mergeCell ref="B47:E47"/>
    <mergeCell ref="B49:C49"/>
    <mergeCell ref="B50:G50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M58"/>
  <sheetViews>
    <sheetView view="pageLayout" topLeftCell="A16" workbookViewId="0">
      <selection activeCell="L41" sqref="L41"/>
    </sheetView>
  </sheetViews>
  <sheetFormatPr baseColWidth="10" defaultColWidth="8.83203125" defaultRowHeight="14"/>
  <cols>
    <col min="9" max="9" width="16.83203125" customWidth="1"/>
  </cols>
  <sheetData>
    <row r="1" spans="1:9">
      <c r="A1" s="17">
        <v>41249</v>
      </c>
      <c r="B1" s="6"/>
      <c r="C1" s="6"/>
      <c r="D1" s="6"/>
      <c r="E1" s="6"/>
      <c r="F1" s="6"/>
      <c r="G1" s="6"/>
      <c r="H1" s="6"/>
      <c r="I1" s="7"/>
    </row>
    <row r="2" spans="1:9">
      <c r="A2" s="8"/>
      <c r="B2" s="2"/>
      <c r="C2" s="2"/>
      <c r="D2" s="2"/>
      <c r="E2" s="2"/>
      <c r="F2" s="2"/>
      <c r="G2" s="2"/>
      <c r="H2" s="2"/>
      <c r="I2" s="9"/>
    </row>
    <row r="3" spans="1:9">
      <c r="A3" s="8" t="s">
        <v>150</v>
      </c>
      <c r="B3" s="2" t="s">
        <v>147</v>
      </c>
      <c r="C3" s="2"/>
      <c r="D3" s="2"/>
      <c r="E3" s="2"/>
      <c r="F3" s="2"/>
      <c r="G3" s="2"/>
      <c r="H3" s="2"/>
      <c r="I3" s="9"/>
    </row>
    <row r="4" spans="1:9">
      <c r="A4" s="8" t="s">
        <v>151</v>
      </c>
      <c r="B4" s="2" t="s">
        <v>134</v>
      </c>
      <c r="C4" s="2"/>
      <c r="D4" s="2"/>
      <c r="E4" s="2"/>
      <c r="F4" s="2"/>
      <c r="G4" s="2"/>
      <c r="H4" s="2"/>
      <c r="I4" s="9"/>
    </row>
    <row r="5" spans="1:9">
      <c r="A5" s="8" t="s">
        <v>151</v>
      </c>
      <c r="B5" s="2" t="s">
        <v>137</v>
      </c>
      <c r="C5" s="2"/>
      <c r="D5" s="2"/>
      <c r="E5" s="2"/>
      <c r="F5" s="2"/>
      <c r="G5" s="2"/>
      <c r="H5" s="2"/>
      <c r="I5" s="9"/>
    </row>
    <row r="6" spans="1:9">
      <c r="A6" s="8" t="s">
        <v>152</v>
      </c>
      <c r="B6" s="2" t="s">
        <v>9</v>
      </c>
      <c r="C6" s="2"/>
      <c r="D6" s="2"/>
      <c r="E6" s="2"/>
      <c r="F6" s="2"/>
      <c r="G6" s="2"/>
      <c r="H6" s="2"/>
      <c r="I6" s="9"/>
    </row>
    <row r="7" spans="1:9">
      <c r="A7" s="8"/>
      <c r="B7" s="2"/>
      <c r="C7" s="2"/>
      <c r="D7" s="2"/>
      <c r="E7" s="2"/>
      <c r="F7" s="2"/>
      <c r="G7" s="2"/>
      <c r="H7" s="2"/>
      <c r="I7" s="9"/>
    </row>
    <row r="8" spans="1:9">
      <c r="A8" s="18">
        <v>0.375</v>
      </c>
      <c r="B8" s="19" t="s">
        <v>53</v>
      </c>
      <c r="C8" s="19"/>
      <c r="D8" s="19"/>
      <c r="E8" s="19"/>
      <c r="F8" s="20"/>
      <c r="G8" s="20"/>
      <c r="H8" s="20"/>
      <c r="I8" s="22"/>
    </row>
    <row r="9" spans="1:9">
      <c r="A9" s="18">
        <v>0.41666666666666702</v>
      </c>
      <c r="B9" s="19" t="s">
        <v>55</v>
      </c>
      <c r="C9" s="19"/>
      <c r="D9" s="19"/>
      <c r="E9" s="19"/>
      <c r="F9" s="19"/>
      <c r="G9" s="19"/>
      <c r="H9" s="19"/>
      <c r="I9" s="22"/>
    </row>
    <row r="10" spans="1:9">
      <c r="A10" s="18"/>
      <c r="B10" s="19" t="s">
        <v>57</v>
      </c>
      <c r="C10" s="19"/>
      <c r="D10" s="19"/>
      <c r="E10" s="19"/>
      <c r="F10" s="19"/>
      <c r="G10" s="20"/>
      <c r="H10" s="20"/>
      <c r="I10" s="22"/>
    </row>
    <row r="11" spans="1:9">
      <c r="A11" s="12">
        <v>0.5</v>
      </c>
      <c r="B11" s="3" t="s">
        <v>155</v>
      </c>
      <c r="C11" s="21"/>
      <c r="D11" s="21"/>
      <c r="E11" s="21"/>
      <c r="F11" s="21"/>
      <c r="G11" s="21"/>
      <c r="H11" s="21"/>
      <c r="I11" s="23"/>
    </row>
    <row r="12" spans="1:9">
      <c r="A12" s="11">
        <v>0.54166666666666663</v>
      </c>
      <c r="B12" s="4" t="s">
        <v>87</v>
      </c>
      <c r="C12" s="2"/>
      <c r="D12" s="2"/>
      <c r="E12" s="2"/>
      <c r="F12" s="4" t="s">
        <v>205</v>
      </c>
      <c r="G12" s="2"/>
      <c r="H12" s="2"/>
      <c r="I12" s="9"/>
    </row>
    <row r="13" spans="1:9">
      <c r="A13" s="11">
        <v>0.55555555555555558</v>
      </c>
      <c r="B13" s="2" t="s">
        <v>88</v>
      </c>
      <c r="C13" s="2"/>
      <c r="D13" s="2"/>
      <c r="E13" s="2"/>
      <c r="F13" s="4" t="s">
        <v>201</v>
      </c>
      <c r="G13" s="2"/>
      <c r="H13" s="2"/>
      <c r="I13" s="9"/>
    </row>
    <row r="14" spans="1:9">
      <c r="A14" s="11">
        <v>0.56944444444444442</v>
      </c>
      <c r="B14" s="2" t="s">
        <v>89</v>
      </c>
      <c r="C14" s="2"/>
      <c r="D14" s="2"/>
      <c r="E14" s="2"/>
      <c r="F14" s="4" t="s">
        <v>194</v>
      </c>
      <c r="G14" s="2"/>
      <c r="H14" s="2"/>
      <c r="I14" s="9"/>
    </row>
    <row r="15" spans="1:9">
      <c r="A15" s="11">
        <v>0.58333333333333337</v>
      </c>
      <c r="B15" s="4" t="s">
        <v>90</v>
      </c>
      <c r="C15" s="2"/>
      <c r="D15" s="2"/>
      <c r="E15" s="2"/>
      <c r="F15" s="4" t="s">
        <v>203</v>
      </c>
      <c r="G15" s="2"/>
      <c r="H15" s="2"/>
      <c r="I15" s="9"/>
    </row>
    <row r="16" spans="1:9">
      <c r="A16" s="11">
        <v>0.59722222222222221</v>
      </c>
      <c r="B16" s="2" t="s">
        <v>154</v>
      </c>
      <c r="C16" s="2"/>
      <c r="D16" s="2"/>
      <c r="E16" s="2"/>
      <c r="F16" s="2"/>
      <c r="G16" s="2"/>
      <c r="H16" s="2"/>
      <c r="I16" s="9"/>
    </row>
    <row r="17" spans="1:9">
      <c r="A17" s="11">
        <v>0.61111111111111105</v>
      </c>
      <c r="B17" s="4" t="s">
        <v>83</v>
      </c>
      <c r="C17" s="2"/>
      <c r="D17" s="2"/>
      <c r="E17" s="2"/>
      <c r="F17" s="4" t="s">
        <v>216</v>
      </c>
      <c r="G17" s="2"/>
      <c r="H17" s="2"/>
      <c r="I17" s="9"/>
    </row>
    <row r="18" spans="1:9">
      <c r="A18" s="11">
        <v>0.625</v>
      </c>
      <c r="B18" s="4" t="s">
        <v>84</v>
      </c>
      <c r="C18" s="2"/>
      <c r="D18" s="2"/>
      <c r="E18" s="2"/>
      <c r="F18" s="4" t="s">
        <v>217</v>
      </c>
      <c r="G18" s="2"/>
      <c r="H18" s="2"/>
      <c r="I18" s="9"/>
    </row>
    <row r="19" spans="1:9">
      <c r="A19" s="11">
        <v>0.63888888888888895</v>
      </c>
      <c r="B19" s="4" t="s">
        <v>85</v>
      </c>
      <c r="C19" s="2"/>
      <c r="D19" s="2"/>
      <c r="E19" s="2"/>
      <c r="F19" s="4" t="s">
        <v>218</v>
      </c>
      <c r="G19" s="2"/>
      <c r="H19" s="2"/>
      <c r="I19" s="9"/>
    </row>
    <row r="20" spans="1:9">
      <c r="A20" s="11">
        <v>0.65277777777777779</v>
      </c>
      <c r="B20" s="4" t="s">
        <v>86</v>
      </c>
      <c r="C20" s="2"/>
      <c r="D20" s="2"/>
      <c r="E20" s="2"/>
      <c r="F20" s="4" t="s">
        <v>219</v>
      </c>
      <c r="G20" s="2"/>
      <c r="H20" s="2"/>
      <c r="I20" s="9"/>
    </row>
    <row r="21" spans="1:9">
      <c r="A21" s="14"/>
      <c r="B21" s="15"/>
      <c r="C21" s="15"/>
      <c r="D21" s="15"/>
      <c r="E21" s="15"/>
      <c r="F21" s="15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8" t="s">
        <v>150</v>
      </c>
      <c r="B25" s="2" t="s">
        <v>147</v>
      </c>
      <c r="C25" s="2"/>
      <c r="D25" s="2"/>
      <c r="E25" s="2"/>
      <c r="F25" s="2"/>
      <c r="G25" s="2"/>
      <c r="H25" s="2"/>
      <c r="I25" s="9"/>
    </row>
    <row r="26" spans="1:9">
      <c r="A26" s="8" t="s">
        <v>151</v>
      </c>
      <c r="B26" s="2" t="s">
        <v>135</v>
      </c>
      <c r="C26" s="2"/>
      <c r="D26" s="2"/>
      <c r="E26" s="2"/>
      <c r="F26" s="2"/>
      <c r="G26" s="2"/>
      <c r="H26" s="2"/>
      <c r="I26" s="9"/>
    </row>
    <row r="27" spans="1:9">
      <c r="A27" s="8" t="s">
        <v>151</v>
      </c>
      <c r="B27" s="2" t="s">
        <v>126</v>
      </c>
      <c r="C27" s="2"/>
      <c r="D27" s="2"/>
      <c r="E27" s="2"/>
      <c r="F27" s="2"/>
      <c r="G27" s="2"/>
      <c r="H27" s="2"/>
      <c r="I27" s="9"/>
    </row>
    <row r="28" spans="1:9">
      <c r="A28" s="8" t="s">
        <v>152</v>
      </c>
      <c r="B28" s="2" t="s">
        <v>15</v>
      </c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79</v>
      </c>
      <c r="C31" s="2"/>
      <c r="D31" s="2"/>
      <c r="E31" s="2"/>
      <c r="F31" s="4" t="s">
        <v>224</v>
      </c>
      <c r="G31" s="2"/>
      <c r="H31" s="2"/>
      <c r="I31" s="9"/>
    </row>
    <row r="32" spans="1:9">
      <c r="A32" s="11">
        <v>0.39583333333333331</v>
      </c>
      <c r="B32" s="4" t="s">
        <v>80</v>
      </c>
      <c r="C32" s="2"/>
      <c r="D32" s="2"/>
      <c r="E32" s="2"/>
      <c r="F32" s="4" t="s">
        <v>225</v>
      </c>
      <c r="G32" s="2"/>
      <c r="H32" s="2"/>
      <c r="I32" s="9"/>
    </row>
    <row r="33" spans="1:13">
      <c r="A33" s="11">
        <v>0.40972222222222227</v>
      </c>
      <c r="B33" s="4" t="s">
        <v>81</v>
      </c>
      <c r="C33" s="2"/>
      <c r="D33" s="2"/>
      <c r="E33" s="2"/>
      <c r="F33" s="4" t="s">
        <v>226</v>
      </c>
      <c r="G33" s="2"/>
      <c r="H33" s="2"/>
      <c r="I33" s="9"/>
    </row>
    <row r="34" spans="1:13">
      <c r="A34" s="11">
        <v>0.4236111111111111</v>
      </c>
      <c r="B34" s="4" t="s">
        <v>82</v>
      </c>
      <c r="C34" s="2"/>
      <c r="D34" s="2"/>
      <c r="E34" s="2"/>
      <c r="F34" s="4" t="s">
        <v>69</v>
      </c>
      <c r="G34" s="2"/>
      <c r="H34" s="2"/>
      <c r="I34" s="9"/>
    </row>
    <row r="35" spans="1:13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13">
      <c r="A36" s="11">
        <v>0.4513888888888889</v>
      </c>
      <c r="B36" s="4" t="s">
        <v>75</v>
      </c>
      <c r="C36" s="2"/>
      <c r="D36" s="2"/>
      <c r="E36" s="2"/>
      <c r="F36" s="4" t="s">
        <v>220</v>
      </c>
      <c r="G36" s="2"/>
      <c r="H36" s="2"/>
      <c r="I36" s="9"/>
    </row>
    <row r="37" spans="1:13">
      <c r="A37" s="11">
        <v>0.46527777777777773</v>
      </c>
      <c r="B37" s="4" t="s">
        <v>76</v>
      </c>
      <c r="C37" s="2"/>
      <c r="D37" s="2"/>
      <c r="E37" s="2"/>
      <c r="F37" s="4" t="s">
        <v>221</v>
      </c>
      <c r="G37" s="2"/>
      <c r="H37" s="2"/>
      <c r="I37" s="9"/>
    </row>
    <row r="38" spans="1:13">
      <c r="A38" s="11">
        <v>0.47916666666666669</v>
      </c>
      <c r="B38" s="4" t="s">
        <v>77</v>
      </c>
      <c r="C38" s="2"/>
      <c r="D38" s="2"/>
      <c r="E38" s="2"/>
      <c r="F38" s="4" t="s">
        <v>222</v>
      </c>
      <c r="G38" s="2"/>
      <c r="H38" s="2"/>
      <c r="I38" s="9"/>
    </row>
    <row r="39" spans="1:13">
      <c r="A39" s="11">
        <v>0.49305555555555558</v>
      </c>
      <c r="B39" s="4" t="s">
        <v>78</v>
      </c>
      <c r="C39" s="2"/>
      <c r="D39" s="2"/>
      <c r="E39" s="2"/>
      <c r="F39" s="4" t="s">
        <v>223</v>
      </c>
      <c r="G39" s="2"/>
      <c r="H39" s="2"/>
      <c r="I39" s="9"/>
      <c r="M39" s="1"/>
    </row>
    <row r="40" spans="1:13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13">
      <c r="A41" s="11">
        <v>0.54166666666666663</v>
      </c>
      <c r="B41" s="4" t="s">
        <v>71</v>
      </c>
      <c r="C41" s="2"/>
      <c r="D41" s="2"/>
      <c r="E41" s="2"/>
      <c r="F41" s="4" t="s">
        <v>114</v>
      </c>
      <c r="G41" s="2"/>
      <c r="H41" s="2"/>
      <c r="I41" s="9"/>
    </row>
    <row r="42" spans="1:13">
      <c r="A42" s="11">
        <v>0.55555555555555558</v>
      </c>
      <c r="B42" s="4" t="s">
        <v>72</v>
      </c>
      <c r="C42" s="2"/>
      <c r="D42" s="2"/>
      <c r="E42" s="2"/>
      <c r="F42" s="4" t="s">
        <v>115</v>
      </c>
      <c r="G42" s="2"/>
      <c r="H42" s="2"/>
      <c r="I42" s="9"/>
    </row>
    <row r="43" spans="1:13">
      <c r="A43" s="11">
        <v>0.56944444444444442</v>
      </c>
      <c r="B43" s="4" t="s">
        <v>73</v>
      </c>
      <c r="C43" s="2"/>
      <c r="D43" s="2"/>
      <c r="E43" s="2"/>
      <c r="F43" s="4" t="s">
        <v>116</v>
      </c>
      <c r="G43" s="2"/>
      <c r="H43" s="2"/>
      <c r="I43" s="9"/>
    </row>
    <row r="44" spans="1:13">
      <c r="A44" s="11">
        <v>0.58333333333333337</v>
      </c>
      <c r="B44" s="4" t="s">
        <v>74</v>
      </c>
      <c r="C44" s="2"/>
      <c r="D44" s="2"/>
      <c r="E44" s="2"/>
      <c r="F44" s="4" t="s">
        <v>117</v>
      </c>
      <c r="G44" s="2"/>
      <c r="H44" s="2"/>
      <c r="I44" s="9"/>
    </row>
    <row r="45" spans="1:13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13">
      <c r="A46" s="11">
        <v>0.61111111111111105</v>
      </c>
      <c r="B46" s="4" t="s">
        <v>70</v>
      </c>
      <c r="C46" s="2"/>
      <c r="D46" s="2"/>
      <c r="E46" s="2"/>
      <c r="F46" s="2" t="s">
        <v>125</v>
      </c>
      <c r="G46" s="2"/>
      <c r="H46" s="2"/>
      <c r="I46" s="9"/>
    </row>
    <row r="47" spans="1:13">
      <c r="A47" s="18">
        <v>0.63194444444444442</v>
      </c>
      <c r="B47" s="19" t="s">
        <v>46</v>
      </c>
      <c r="C47" s="19"/>
      <c r="D47" s="19"/>
      <c r="E47" s="19"/>
      <c r="F47" s="20"/>
      <c r="G47" s="20"/>
      <c r="H47" s="20"/>
      <c r="I47" s="22"/>
    </row>
    <row r="48" spans="1:13">
      <c r="A48" s="18">
        <v>0.65277777777777801</v>
      </c>
      <c r="B48" s="20" t="s">
        <v>66</v>
      </c>
      <c r="C48" s="20"/>
      <c r="D48" s="20"/>
      <c r="E48" s="20"/>
      <c r="F48" s="20"/>
      <c r="G48" s="20"/>
      <c r="H48" s="20"/>
      <c r="I48" s="22"/>
    </row>
    <row r="49" spans="1:9">
      <c r="A49" s="18">
        <v>0.66666666666666696</v>
      </c>
      <c r="B49" s="19" t="s">
        <v>67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4">
    <mergeCell ref="B57:C57"/>
    <mergeCell ref="B58:C58"/>
    <mergeCell ref="B51:D51"/>
    <mergeCell ref="B52:D52"/>
    <mergeCell ref="B53:D53"/>
    <mergeCell ref="B54:G54"/>
    <mergeCell ref="B55:G55"/>
    <mergeCell ref="B56:F56"/>
    <mergeCell ref="B8:E8"/>
    <mergeCell ref="B9:H9"/>
    <mergeCell ref="B10:F10"/>
    <mergeCell ref="B47:E47"/>
    <mergeCell ref="B49:C49"/>
    <mergeCell ref="B50:G50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58"/>
  <sheetViews>
    <sheetView view="pageLayout" topLeftCell="A9" workbookViewId="0">
      <selection activeCell="I40" sqref="I40"/>
    </sheetView>
  </sheetViews>
  <sheetFormatPr baseColWidth="10" defaultColWidth="8.83203125" defaultRowHeight="14"/>
  <cols>
    <col min="9" max="9" width="16.83203125" customWidth="1"/>
  </cols>
  <sheetData>
    <row r="1" spans="1:9">
      <c r="A1" s="17">
        <v>41249</v>
      </c>
      <c r="B1" s="6"/>
      <c r="C1" s="6"/>
      <c r="D1" s="6"/>
      <c r="E1" s="6"/>
      <c r="F1" s="6"/>
      <c r="G1" s="6"/>
      <c r="H1" s="6"/>
      <c r="I1" s="7"/>
    </row>
    <row r="2" spans="1:9">
      <c r="A2" s="8"/>
      <c r="B2" s="2"/>
      <c r="C2" s="2"/>
      <c r="D2" s="2"/>
      <c r="E2" s="2"/>
      <c r="F2" s="2"/>
      <c r="G2" s="2"/>
      <c r="H2" s="2"/>
      <c r="I2" s="9"/>
    </row>
    <row r="3" spans="1:9">
      <c r="A3" s="10" t="s">
        <v>150</v>
      </c>
      <c r="B3" s="2" t="s">
        <v>142</v>
      </c>
      <c r="C3" s="2"/>
      <c r="D3" s="2"/>
      <c r="E3" s="2"/>
      <c r="F3" s="2"/>
      <c r="G3" s="2"/>
      <c r="H3" s="2"/>
      <c r="I3" s="9"/>
    </row>
    <row r="4" spans="1:9">
      <c r="A4" s="10" t="s">
        <v>63</v>
      </c>
      <c r="B4" s="2" t="s">
        <v>136</v>
      </c>
      <c r="C4" s="2"/>
      <c r="D4" s="2"/>
      <c r="E4" s="2"/>
      <c r="F4" s="2"/>
      <c r="G4" s="2"/>
      <c r="H4" s="2"/>
      <c r="I4" s="9"/>
    </row>
    <row r="5" spans="1:9">
      <c r="A5" s="10" t="s">
        <v>43</v>
      </c>
      <c r="B5" s="2" t="s">
        <v>133</v>
      </c>
      <c r="C5" s="2"/>
      <c r="D5" s="2"/>
      <c r="E5" s="2"/>
      <c r="F5" s="2"/>
      <c r="G5" s="2"/>
      <c r="H5" s="2"/>
      <c r="I5" s="9"/>
    </row>
    <row r="6" spans="1:9">
      <c r="A6" s="10" t="s">
        <v>152</v>
      </c>
      <c r="B6" s="34" t="s">
        <v>14</v>
      </c>
      <c r="C6" s="2"/>
      <c r="D6" s="2"/>
      <c r="E6" s="2"/>
      <c r="F6" s="2"/>
      <c r="G6" s="2"/>
      <c r="H6" s="2"/>
      <c r="I6" s="9"/>
    </row>
    <row r="7" spans="1:9">
      <c r="A7" s="8"/>
      <c r="B7" s="2"/>
      <c r="C7" s="2"/>
      <c r="D7" s="2"/>
      <c r="E7" s="2"/>
      <c r="F7" s="2"/>
      <c r="G7" s="2"/>
      <c r="H7" s="2"/>
      <c r="I7" s="9"/>
    </row>
    <row r="8" spans="1:9">
      <c r="A8" s="18">
        <v>0.375</v>
      </c>
      <c r="B8" s="19" t="s">
        <v>53</v>
      </c>
      <c r="C8" s="19"/>
      <c r="D8" s="19"/>
      <c r="E8" s="19"/>
      <c r="F8" s="20"/>
      <c r="G8" s="20"/>
      <c r="H8" s="20"/>
      <c r="I8" s="22"/>
    </row>
    <row r="9" spans="1:9">
      <c r="A9" s="18">
        <v>0.41666666666666702</v>
      </c>
      <c r="B9" s="19" t="s">
        <v>55</v>
      </c>
      <c r="C9" s="19"/>
      <c r="D9" s="19"/>
      <c r="E9" s="19"/>
      <c r="F9" s="19"/>
      <c r="G9" s="19"/>
      <c r="H9" s="19"/>
      <c r="I9" s="22"/>
    </row>
    <row r="10" spans="1:9">
      <c r="A10" s="18"/>
      <c r="B10" s="19" t="s">
        <v>57</v>
      </c>
      <c r="C10" s="19"/>
      <c r="D10" s="19"/>
      <c r="E10" s="19"/>
      <c r="F10" s="19"/>
      <c r="G10" s="20"/>
      <c r="H10" s="20"/>
      <c r="I10" s="22"/>
    </row>
    <row r="11" spans="1:9">
      <c r="A11" s="12">
        <v>0.5</v>
      </c>
      <c r="B11" s="3" t="s">
        <v>155</v>
      </c>
      <c r="C11" s="21"/>
      <c r="D11" s="21"/>
      <c r="E11" s="21"/>
      <c r="F11" s="21"/>
      <c r="G11" s="21"/>
      <c r="H11" s="21"/>
      <c r="I11" s="23"/>
    </row>
    <row r="12" spans="1:9">
      <c r="A12" s="11">
        <v>0.54166666666666663</v>
      </c>
      <c r="B12" s="4" t="s">
        <v>106</v>
      </c>
      <c r="C12" s="2"/>
      <c r="D12" s="2"/>
      <c r="E12" s="2"/>
      <c r="F12" s="4" t="s">
        <v>212</v>
      </c>
      <c r="G12" s="2"/>
      <c r="H12" s="2"/>
      <c r="I12" s="9"/>
    </row>
    <row r="13" spans="1:9">
      <c r="A13" s="11">
        <v>0.55555555555555558</v>
      </c>
      <c r="B13" s="4" t="s">
        <v>107</v>
      </c>
      <c r="C13" s="2"/>
      <c r="D13" s="2"/>
      <c r="E13" s="2"/>
      <c r="F13" s="4" t="s">
        <v>213</v>
      </c>
      <c r="G13" s="2"/>
      <c r="H13" s="2"/>
      <c r="I13" s="9"/>
    </row>
    <row r="14" spans="1:9">
      <c r="A14" s="11">
        <v>0.56944444444444442</v>
      </c>
      <c r="B14" s="4" t="s">
        <v>108</v>
      </c>
      <c r="C14" s="2"/>
      <c r="D14" s="2"/>
      <c r="E14" s="2"/>
      <c r="F14" s="4" t="s">
        <v>214</v>
      </c>
      <c r="G14" s="2"/>
      <c r="H14" s="2"/>
      <c r="I14" s="9"/>
    </row>
    <row r="15" spans="1:9">
      <c r="A15" s="11">
        <v>0.58333333333333337</v>
      </c>
      <c r="B15" s="2" t="s">
        <v>109</v>
      </c>
      <c r="C15" s="2"/>
      <c r="D15" s="2"/>
      <c r="E15" s="2"/>
      <c r="F15" s="4" t="s">
        <v>215</v>
      </c>
      <c r="G15" s="2"/>
      <c r="H15" s="2"/>
      <c r="I15" s="9"/>
    </row>
    <row r="16" spans="1:9">
      <c r="A16" s="12">
        <v>0.59722222222222221</v>
      </c>
      <c r="B16" s="3" t="s">
        <v>154</v>
      </c>
      <c r="C16" s="3"/>
      <c r="D16" s="3"/>
      <c r="E16" s="3"/>
      <c r="F16" s="3"/>
      <c r="G16" s="3"/>
      <c r="H16" s="3"/>
      <c r="I16" s="13"/>
    </row>
    <row r="17" spans="1:9">
      <c r="A17" s="11">
        <v>0.61111111111111105</v>
      </c>
      <c r="B17" s="4" t="s">
        <v>102</v>
      </c>
      <c r="C17" s="2"/>
      <c r="D17" s="2"/>
      <c r="E17" s="2"/>
      <c r="F17" s="4" t="s">
        <v>208</v>
      </c>
      <c r="G17" s="2"/>
      <c r="H17" s="2"/>
      <c r="I17" s="9"/>
    </row>
    <row r="18" spans="1:9">
      <c r="A18" s="11">
        <v>0.625</v>
      </c>
      <c r="B18" s="4" t="s">
        <v>103</v>
      </c>
      <c r="C18" s="2"/>
      <c r="D18" s="2"/>
      <c r="E18" s="2"/>
      <c r="F18" s="4" t="s">
        <v>209</v>
      </c>
      <c r="G18" s="2"/>
      <c r="H18" s="2"/>
      <c r="I18" s="9"/>
    </row>
    <row r="19" spans="1:9">
      <c r="A19" s="11">
        <v>0.63888888888888895</v>
      </c>
      <c r="B19" s="4" t="s">
        <v>104</v>
      </c>
      <c r="C19" s="2"/>
      <c r="D19" s="2"/>
      <c r="E19" s="2"/>
      <c r="F19" s="4" t="s">
        <v>210</v>
      </c>
      <c r="G19" s="2"/>
      <c r="H19" s="2"/>
      <c r="I19" s="9"/>
    </row>
    <row r="20" spans="1:9">
      <c r="A20" s="11">
        <v>0.65277777777777779</v>
      </c>
      <c r="B20" s="4" t="s">
        <v>105</v>
      </c>
      <c r="C20" s="2"/>
      <c r="D20" s="2"/>
      <c r="E20" s="2"/>
      <c r="F20" s="4" t="s">
        <v>211</v>
      </c>
      <c r="G20" s="2"/>
      <c r="H20" s="2"/>
      <c r="I20" s="9"/>
    </row>
    <row r="21" spans="1:9">
      <c r="A21" s="25"/>
      <c r="B21" s="33"/>
      <c r="C21" s="15"/>
      <c r="D21" s="15"/>
      <c r="E21" s="15"/>
      <c r="F21" s="33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10" t="s">
        <v>150</v>
      </c>
      <c r="B25" s="2" t="s">
        <v>142</v>
      </c>
      <c r="C25" s="2"/>
      <c r="D25" s="2"/>
      <c r="E25" s="2"/>
      <c r="F25" s="2"/>
      <c r="G25" s="2"/>
      <c r="H25" s="2"/>
      <c r="I25" s="9"/>
    </row>
    <row r="26" spans="1:9">
      <c r="A26" s="10" t="s">
        <v>63</v>
      </c>
      <c r="B26" s="2" t="s">
        <v>137</v>
      </c>
      <c r="C26" s="2"/>
      <c r="D26" s="2"/>
      <c r="E26" s="2"/>
      <c r="F26" s="2"/>
      <c r="G26" s="2"/>
      <c r="H26" s="2"/>
      <c r="I26" s="9"/>
    </row>
    <row r="27" spans="1:9">
      <c r="A27" s="10" t="s">
        <v>47</v>
      </c>
      <c r="B27" s="2" t="s">
        <v>138</v>
      </c>
      <c r="C27" s="2"/>
      <c r="D27" s="2"/>
      <c r="E27" s="2"/>
      <c r="F27" s="2"/>
      <c r="G27" s="2"/>
      <c r="H27" s="2"/>
      <c r="I27" s="9"/>
    </row>
    <row r="28" spans="1:9">
      <c r="A28" s="10" t="s">
        <v>152</v>
      </c>
      <c r="B28" s="2"/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98</v>
      </c>
      <c r="C31" s="2"/>
      <c r="D31" s="2"/>
      <c r="E31" s="2"/>
      <c r="F31" s="4" t="s">
        <v>110</v>
      </c>
      <c r="G31" s="2"/>
      <c r="H31" s="2"/>
      <c r="I31" s="9"/>
    </row>
    <row r="32" spans="1:9">
      <c r="A32" s="11">
        <v>0.39583333333333331</v>
      </c>
      <c r="B32" s="4" t="s">
        <v>99</v>
      </c>
      <c r="C32" s="2"/>
      <c r="D32" s="2"/>
      <c r="E32" s="2"/>
      <c r="F32" s="4" t="s">
        <v>111</v>
      </c>
      <c r="G32" s="2"/>
      <c r="H32" s="2"/>
      <c r="I32" s="9"/>
    </row>
    <row r="33" spans="1:9">
      <c r="A33" s="11">
        <v>0.40972222222222227</v>
      </c>
      <c r="B33" s="4" t="s">
        <v>100</v>
      </c>
      <c r="C33" s="2"/>
      <c r="D33" s="2"/>
      <c r="E33" s="2"/>
      <c r="F33" s="4" t="s">
        <v>112</v>
      </c>
      <c r="G33" s="2"/>
      <c r="H33" s="2"/>
      <c r="I33" s="9"/>
    </row>
    <row r="34" spans="1:9">
      <c r="A34" s="11">
        <v>0.4236111111111111</v>
      </c>
      <c r="B34" s="4" t="s">
        <v>101</v>
      </c>
      <c r="C34" s="2"/>
      <c r="D34" s="2"/>
      <c r="E34" s="2"/>
      <c r="F34" s="4" t="s">
        <v>113</v>
      </c>
      <c r="G34" s="2"/>
      <c r="H34" s="2"/>
      <c r="I34" s="9"/>
    </row>
    <row r="35" spans="1:9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9">
      <c r="A36" s="11">
        <v>0.4513888888888889</v>
      </c>
      <c r="B36" s="4" t="s">
        <v>94</v>
      </c>
      <c r="C36" s="2"/>
      <c r="D36" s="2"/>
      <c r="E36" s="2"/>
      <c r="F36" s="4" t="s">
        <v>71</v>
      </c>
      <c r="G36" s="2"/>
      <c r="H36" s="2"/>
      <c r="I36" s="9"/>
    </row>
    <row r="37" spans="1:9">
      <c r="A37" s="11">
        <v>0.46527777777777773</v>
      </c>
      <c r="B37" s="4" t="s">
        <v>95</v>
      </c>
      <c r="C37" s="2"/>
      <c r="D37" s="2"/>
      <c r="E37" s="2"/>
      <c r="F37" s="4" t="s">
        <v>72</v>
      </c>
      <c r="G37" s="2"/>
      <c r="H37" s="2"/>
      <c r="I37" s="9"/>
    </row>
    <row r="38" spans="1:9">
      <c r="A38" s="11">
        <v>0.47916666666666669</v>
      </c>
      <c r="B38" s="4" t="s">
        <v>96</v>
      </c>
      <c r="C38" s="2"/>
      <c r="D38" s="2"/>
      <c r="E38" s="2"/>
      <c r="F38" s="4" t="s">
        <v>73</v>
      </c>
      <c r="G38" s="2"/>
      <c r="H38" s="2"/>
      <c r="I38" s="9"/>
    </row>
    <row r="39" spans="1:9">
      <c r="A39" s="11">
        <v>0.49305555555555558</v>
      </c>
      <c r="B39" s="4" t="s">
        <v>97</v>
      </c>
      <c r="C39" s="2"/>
      <c r="D39" s="2"/>
      <c r="E39" s="2"/>
      <c r="F39" s="4" t="s">
        <v>74</v>
      </c>
      <c r="G39" s="2"/>
      <c r="H39" s="2"/>
      <c r="I39" s="9"/>
    </row>
    <row r="40" spans="1:9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4" t="s">
        <v>91</v>
      </c>
      <c r="C41" s="2"/>
      <c r="D41" s="2"/>
      <c r="E41" s="2"/>
      <c r="F41" s="4" t="s">
        <v>118</v>
      </c>
      <c r="G41" s="2"/>
      <c r="H41" s="2"/>
      <c r="I41" s="9"/>
    </row>
    <row r="42" spans="1:9">
      <c r="A42" s="11">
        <v>0.55555555555555558</v>
      </c>
      <c r="B42" s="4" t="s">
        <v>92</v>
      </c>
      <c r="C42" s="2"/>
      <c r="D42" s="2"/>
      <c r="E42" s="2"/>
      <c r="F42" s="4" t="s">
        <v>119</v>
      </c>
      <c r="G42" s="2"/>
      <c r="H42" s="2"/>
      <c r="I42" s="9"/>
    </row>
    <row r="43" spans="1:9">
      <c r="A43" s="11">
        <v>0.56944444444444442</v>
      </c>
      <c r="B43" s="4" t="s">
        <v>93</v>
      </c>
      <c r="C43" s="2"/>
      <c r="D43" s="2"/>
      <c r="E43" s="2"/>
      <c r="F43" s="4" t="s">
        <v>120</v>
      </c>
      <c r="G43" s="2"/>
      <c r="H43" s="2"/>
      <c r="I43" s="9"/>
    </row>
    <row r="44" spans="1:9">
      <c r="A44" s="11">
        <v>0.58333333333333337</v>
      </c>
      <c r="B44" s="2"/>
      <c r="C44" s="2"/>
      <c r="D44" s="2"/>
      <c r="E44" s="2"/>
      <c r="F44" s="4"/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8">
        <v>0.61111111111111105</v>
      </c>
      <c r="B46" s="20"/>
      <c r="C46" s="20"/>
      <c r="D46" s="20"/>
      <c r="E46" s="20"/>
      <c r="F46" s="20"/>
      <c r="G46" s="20"/>
      <c r="H46" s="20"/>
      <c r="I46" s="22"/>
    </row>
    <row r="47" spans="1:9">
      <c r="A47" s="18">
        <v>0.63194444444444398</v>
      </c>
      <c r="B47" s="19" t="s">
        <v>45</v>
      </c>
      <c r="C47" s="19"/>
      <c r="D47" s="19"/>
      <c r="E47" s="19"/>
      <c r="F47" s="20"/>
      <c r="G47" s="20"/>
      <c r="H47" s="20"/>
      <c r="I47" s="22"/>
    </row>
    <row r="48" spans="1:9">
      <c r="A48" s="18">
        <v>0.65277777777777801</v>
      </c>
      <c r="B48" s="19" t="s">
        <v>65</v>
      </c>
      <c r="C48" s="19"/>
      <c r="D48" s="19"/>
      <c r="E48" s="19"/>
      <c r="F48" s="20"/>
      <c r="G48" s="20"/>
      <c r="H48" s="20"/>
      <c r="I48" s="22"/>
    </row>
    <row r="49" spans="1:9">
      <c r="A49" s="18">
        <v>0.66666666666666696</v>
      </c>
      <c r="B49" s="19" t="s">
        <v>48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5">
    <mergeCell ref="B56:F56"/>
    <mergeCell ref="B57:C57"/>
    <mergeCell ref="B58:C58"/>
    <mergeCell ref="B50:G50"/>
    <mergeCell ref="B51:D51"/>
    <mergeCell ref="B52:D52"/>
    <mergeCell ref="B53:D53"/>
    <mergeCell ref="B54:G54"/>
    <mergeCell ref="B55:G55"/>
    <mergeCell ref="B8:E8"/>
    <mergeCell ref="B9:H9"/>
    <mergeCell ref="B10:F10"/>
    <mergeCell ref="B47:E47"/>
    <mergeCell ref="B48:E48"/>
    <mergeCell ref="B49:C49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58"/>
  <sheetViews>
    <sheetView view="pageLayout" topLeftCell="A10" workbookViewId="0">
      <selection activeCell="F26" sqref="F26"/>
    </sheetView>
  </sheetViews>
  <sheetFormatPr baseColWidth="10" defaultColWidth="8.83203125" defaultRowHeight="14"/>
  <cols>
    <col min="9" max="9" width="16.83203125" customWidth="1"/>
  </cols>
  <sheetData>
    <row r="1" spans="1:9">
      <c r="A1" s="17">
        <v>41249</v>
      </c>
      <c r="B1" s="6"/>
      <c r="C1" s="6"/>
      <c r="D1" s="6"/>
      <c r="E1" s="6"/>
      <c r="F1" s="6"/>
      <c r="G1" s="6"/>
      <c r="H1" s="6"/>
      <c r="I1" s="7"/>
    </row>
    <row r="2" spans="1:9">
      <c r="A2" s="8"/>
      <c r="B2" s="2"/>
      <c r="C2" s="2"/>
      <c r="D2" s="2"/>
      <c r="E2" s="2"/>
      <c r="F2" s="2"/>
      <c r="G2" s="2"/>
      <c r="H2" s="2"/>
      <c r="I2" s="9"/>
    </row>
    <row r="3" spans="1:9">
      <c r="A3" s="10" t="s">
        <v>150</v>
      </c>
      <c r="B3" s="2" t="s">
        <v>141</v>
      </c>
      <c r="C3" s="2"/>
      <c r="D3" s="2"/>
      <c r="E3" s="2"/>
      <c r="F3" s="2"/>
      <c r="G3" s="2"/>
      <c r="H3" s="2"/>
      <c r="I3" s="9"/>
    </row>
    <row r="4" spans="1:9">
      <c r="A4" s="10" t="s">
        <v>47</v>
      </c>
      <c r="B4" s="2" t="s">
        <v>138</v>
      </c>
      <c r="C4" s="2"/>
      <c r="D4" s="2"/>
      <c r="E4" s="2"/>
      <c r="F4" s="2"/>
      <c r="G4" s="2"/>
      <c r="H4" s="2"/>
      <c r="I4" s="9"/>
    </row>
    <row r="5" spans="1:9">
      <c r="A5" s="10" t="s">
        <v>60</v>
      </c>
      <c r="B5" s="2" t="s">
        <v>129</v>
      </c>
      <c r="C5" s="2"/>
      <c r="D5" s="2"/>
      <c r="E5" s="2"/>
      <c r="F5" s="2"/>
      <c r="G5" s="2"/>
      <c r="H5" s="2"/>
      <c r="I5" s="9"/>
    </row>
    <row r="6" spans="1:9">
      <c r="A6" s="10" t="s">
        <v>152</v>
      </c>
      <c r="B6" s="2"/>
      <c r="C6" s="2"/>
      <c r="D6" s="2"/>
      <c r="E6" s="2"/>
      <c r="F6" s="2"/>
      <c r="G6" s="2"/>
      <c r="H6" s="2"/>
      <c r="I6" s="9"/>
    </row>
    <row r="7" spans="1:9">
      <c r="A7" s="8"/>
      <c r="B7" s="2"/>
      <c r="C7" s="2"/>
      <c r="D7" s="2"/>
      <c r="E7" s="2"/>
      <c r="F7" s="2"/>
      <c r="G7" s="2"/>
      <c r="H7" s="2"/>
      <c r="I7" s="9"/>
    </row>
    <row r="8" spans="1:9">
      <c r="A8" s="18">
        <v>0.375</v>
      </c>
      <c r="B8" s="19" t="s">
        <v>53</v>
      </c>
      <c r="C8" s="19"/>
      <c r="D8" s="19"/>
      <c r="E8" s="19"/>
      <c r="F8" s="20"/>
      <c r="G8" s="20"/>
      <c r="H8" s="20"/>
      <c r="I8" s="22"/>
    </row>
    <row r="9" spans="1:9">
      <c r="A9" s="18">
        <v>0.41666666666666702</v>
      </c>
      <c r="B9" s="19" t="s">
        <v>55</v>
      </c>
      <c r="C9" s="19"/>
      <c r="D9" s="19"/>
      <c r="E9" s="19"/>
      <c r="F9" s="19"/>
      <c r="G9" s="19"/>
      <c r="H9" s="19"/>
      <c r="I9" s="22"/>
    </row>
    <row r="10" spans="1:9">
      <c r="A10" s="18"/>
      <c r="B10" s="19" t="s">
        <v>57</v>
      </c>
      <c r="C10" s="19"/>
      <c r="D10" s="19"/>
      <c r="E10" s="19"/>
      <c r="F10" s="19"/>
      <c r="G10" s="20"/>
      <c r="H10" s="20"/>
      <c r="I10" s="22"/>
    </row>
    <row r="11" spans="1:9">
      <c r="A11" s="12">
        <v>0.5</v>
      </c>
      <c r="B11" s="3" t="s">
        <v>155</v>
      </c>
      <c r="C11" s="21"/>
      <c r="D11" s="21"/>
      <c r="E11" s="21"/>
      <c r="F11" s="21"/>
      <c r="G11" s="21"/>
      <c r="H11" s="21"/>
      <c r="I11" s="23"/>
    </row>
    <row r="12" spans="1:9">
      <c r="A12" s="11">
        <v>0.54166666666666663</v>
      </c>
      <c r="B12" s="4" t="s">
        <v>122</v>
      </c>
      <c r="C12" s="2"/>
      <c r="D12" s="2"/>
      <c r="E12" s="2"/>
      <c r="F12" s="4" t="s">
        <v>98</v>
      </c>
      <c r="G12" s="2"/>
      <c r="H12" s="2"/>
      <c r="I12" s="9"/>
    </row>
    <row r="13" spans="1:9">
      <c r="A13" s="11">
        <v>0.55555555555555558</v>
      </c>
      <c r="B13" s="4" t="s">
        <v>123</v>
      </c>
      <c r="C13" s="2"/>
      <c r="D13" s="2"/>
      <c r="E13" s="2"/>
      <c r="F13" s="4" t="s">
        <v>99</v>
      </c>
      <c r="G13" s="2"/>
      <c r="H13" s="2"/>
      <c r="I13" s="9"/>
    </row>
    <row r="14" spans="1:9">
      <c r="A14" s="11">
        <v>0.56944444444444442</v>
      </c>
      <c r="B14" s="4" t="s">
        <v>124</v>
      </c>
      <c r="C14" s="2"/>
      <c r="D14" s="2"/>
      <c r="E14" s="2"/>
      <c r="F14" s="4" t="s">
        <v>100</v>
      </c>
      <c r="G14" s="2"/>
      <c r="H14" s="2"/>
      <c r="I14" s="9"/>
    </row>
    <row r="15" spans="1:9">
      <c r="A15" s="11">
        <v>0.58333333333333337</v>
      </c>
      <c r="B15" s="2" t="s">
        <v>125</v>
      </c>
      <c r="C15" s="2"/>
      <c r="D15" s="2"/>
      <c r="E15" s="2"/>
      <c r="F15" s="4" t="s">
        <v>101</v>
      </c>
      <c r="G15" s="2"/>
      <c r="H15" s="2"/>
      <c r="I15" s="9"/>
    </row>
    <row r="16" spans="1:9">
      <c r="A16" s="12">
        <v>0.59722222222222221</v>
      </c>
      <c r="B16" s="3" t="s">
        <v>154</v>
      </c>
      <c r="C16" s="3"/>
      <c r="D16" s="3"/>
      <c r="E16" s="3"/>
      <c r="F16" s="3"/>
      <c r="G16" s="3"/>
      <c r="H16" s="3"/>
      <c r="I16" s="13"/>
    </row>
    <row r="17" spans="1:9">
      <c r="A17" s="11">
        <v>0.61111111111111105</v>
      </c>
      <c r="B17" s="4" t="s">
        <v>118</v>
      </c>
      <c r="C17" s="2"/>
      <c r="D17" s="2"/>
      <c r="E17" s="2"/>
      <c r="F17" s="4" t="s">
        <v>79</v>
      </c>
      <c r="G17" s="2"/>
      <c r="H17" s="2"/>
      <c r="I17" s="9"/>
    </row>
    <row r="18" spans="1:9">
      <c r="A18" s="11">
        <v>0.625</v>
      </c>
      <c r="B18" s="4" t="s">
        <v>119</v>
      </c>
      <c r="C18" s="2"/>
      <c r="D18" s="2"/>
      <c r="E18" s="2"/>
      <c r="F18" s="4" t="s">
        <v>80</v>
      </c>
      <c r="G18" s="2"/>
      <c r="H18" s="2"/>
      <c r="I18" s="9"/>
    </row>
    <row r="19" spans="1:9">
      <c r="A19" s="11">
        <v>0.63888888888888895</v>
      </c>
      <c r="B19" s="4" t="s">
        <v>120</v>
      </c>
      <c r="C19" s="2"/>
      <c r="D19" s="2"/>
      <c r="E19" s="2"/>
      <c r="F19" s="4" t="s">
        <v>81</v>
      </c>
      <c r="G19" s="2"/>
      <c r="H19" s="2"/>
      <c r="I19" s="9"/>
    </row>
    <row r="20" spans="1:9">
      <c r="A20" s="11">
        <v>0.65277777777777779</v>
      </c>
      <c r="B20" s="4" t="s">
        <v>121</v>
      </c>
      <c r="C20" s="2"/>
      <c r="D20" s="2"/>
      <c r="E20" s="2"/>
      <c r="F20" s="4" t="s">
        <v>82</v>
      </c>
      <c r="G20" s="2"/>
      <c r="H20" s="2"/>
      <c r="I20" s="9"/>
    </row>
    <row r="21" spans="1:9">
      <c r="A21" s="14"/>
      <c r="B21" s="15"/>
      <c r="C21" s="15"/>
      <c r="D21" s="15"/>
      <c r="E21" s="15"/>
      <c r="F21" s="15"/>
      <c r="G21" s="15"/>
      <c r="H21" s="15"/>
      <c r="I21" s="16"/>
    </row>
    <row r="23" spans="1:9">
      <c r="A23" s="17">
        <v>41250</v>
      </c>
      <c r="B23" s="6"/>
      <c r="C23" s="6"/>
      <c r="D23" s="6"/>
      <c r="E23" s="6"/>
      <c r="F23" s="6"/>
      <c r="G23" s="6"/>
      <c r="H23" s="6"/>
      <c r="I23" s="7"/>
    </row>
    <row r="24" spans="1:9">
      <c r="A24" s="8"/>
      <c r="B24" s="2"/>
      <c r="C24" s="2"/>
      <c r="D24" s="2"/>
      <c r="E24" s="2"/>
      <c r="F24" s="2"/>
      <c r="G24" s="2"/>
      <c r="H24" s="2"/>
      <c r="I24" s="9"/>
    </row>
    <row r="25" spans="1:9">
      <c r="A25" s="10" t="s">
        <v>150</v>
      </c>
      <c r="B25" s="2" t="s">
        <v>141</v>
      </c>
      <c r="C25" s="2"/>
      <c r="D25" s="2"/>
      <c r="E25" s="2"/>
      <c r="F25" s="2"/>
      <c r="G25" s="2"/>
      <c r="H25" s="2"/>
      <c r="I25" s="9"/>
    </row>
    <row r="26" spans="1:9">
      <c r="A26" s="10" t="s">
        <v>47</v>
      </c>
      <c r="B26" s="2" t="s">
        <v>139</v>
      </c>
      <c r="C26" s="2"/>
      <c r="D26" s="2"/>
      <c r="E26" s="2"/>
      <c r="F26" s="2"/>
      <c r="G26" s="2"/>
      <c r="H26" s="2"/>
      <c r="I26" s="9"/>
    </row>
    <row r="27" spans="1:9">
      <c r="A27" s="10" t="s">
        <v>61</v>
      </c>
      <c r="B27" s="2" t="s">
        <v>140</v>
      </c>
      <c r="C27" s="2"/>
      <c r="D27" s="2"/>
      <c r="E27" s="2"/>
      <c r="F27" s="2"/>
      <c r="G27" s="2"/>
      <c r="H27" s="2"/>
      <c r="I27" s="9"/>
    </row>
    <row r="28" spans="1:9">
      <c r="A28" s="10" t="s">
        <v>152</v>
      </c>
      <c r="B28" s="34" t="s">
        <v>13</v>
      </c>
      <c r="C28" s="2"/>
      <c r="D28" s="2"/>
      <c r="E28" s="2"/>
      <c r="F28" s="2"/>
      <c r="G28" s="2"/>
      <c r="H28" s="2"/>
      <c r="I28" s="9"/>
    </row>
    <row r="29" spans="1:9">
      <c r="A29" s="8"/>
      <c r="B29" s="2"/>
      <c r="C29" s="2"/>
      <c r="D29" s="2"/>
      <c r="E29" s="2"/>
      <c r="F29" s="2"/>
      <c r="G29" s="2"/>
      <c r="H29" s="2"/>
      <c r="I29" s="9"/>
    </row>
    <row r="30" spans="1:9">
      <c r="A30" s="11">
        <v>0.375</v>
      </c>
      <c r="B30" s="2" t="s">
        <v>153</v>
      </c>
      <c r="C30" s="2"/>
      <c r="D30" s="2"/>
      <c r="E30" s="2"/>
      <c r="F30" s="2"/>
      <c r="G30" s="2"/>
      <c r="H30" s="2"/>
      <c r="I30" s="9"/>
    </row>
    <row r="31" spans="1:9">
      <c r="A31" s="11">
        <v>0.38194444444444442</v>
      </c>
      <c r="B31" s="4" t="s">
        <v>114</v>
      </c>
      <c r="C31" s="2"/>
      <c r="D31" s="2"/>
      <c r="E31" s="2"/>
      <c r="F31" s="4" t="s">
        <v>106</v>
      </c>
      <c r="G31" s="2"/>
      <c r="H31" s="2"/>
      <c r="I31" s="9"/>
    </row>
    <row r="32" spans="1:9">
      <c r="A32" s="11">
        <v>0.39583333333333331</v>
      </c>
      <c r="B32" s="4" t="s">
        <v>115</v>
      </c>
      <c r="C32" s="2"/>
      <c r="D32" s="2"/>
      <c r="E32" s="2"/>
      <c r="F32" s="4" t="s">
        <v>107</v>
      </c>
      <c r="G32" s="2"/>
      <c r="H32" s="2"/>
      <c r="I32" s="9"/>
    </row>
    <row r="33" spans="1:9">
      <c r="A33" s="11">
        <v>0.40972222222222227</v>
      </c>
      <c r="B33" s="4" t="s">
        <v>116</v>
      </c>
      <c r="C33" s="2"/>
      <c r="D33" s="2"/>
      <c r="E33" s="2"/>
      <c r="F33" s="4" t="s">
        <v>108</v>
      </c>
      <c r="G33" s="2"/>
      <c r="H33" s="2"/>
      <c r="I33" s="9"/>
    </row>
    <row r="34" spans="1:9">
      <c r="A34" s="11">
        <v>0.4236111111111111</v>
      </c>
      <c r="B34" s="4" t="s">
        <v>117</v>
      </c>
      <c r="C34" s="2"/>
      <c r="D34" s="2"/>
      <c r="E34" s="2"/>
      <c r="F34" s="2" t="s">
        <v>109</v>
      </c>
      <c r="G34" s="2"/>
      <c r="H34" s="2"/>
      <c r="I34" s="9"/>
    </row>
    <row r="35" spans="1:9">
      <c r="A35" s="12">
        <v>0.4375</v>
      </c>
      <c r="B35" s="3" t="s">
        <v>154</v>
      </c>
      <c r="C35" s="3"/>
      <c r="D35" s="3"/>
      <c r="E35" s="3"/>
      <c r="F35" s="3"/>
      <c r="G35" s="3"/>
      <c r="H35" s="3"/>
      <c r="I35" s="13"/>
    </row>
    <row r="36" spans="1:9">
      <c r="A36" s="11">
        <v>0.4513888888888889</v>
      </c>
      <c r="B36" s="4" t="s">
        <v>110</v>
      </c>
      <c r="C36" s="2"/>
      <c r="D36" s="2"/>
      <c r="E36" s="2"/>
      <c r="F36" s="4" t="s">
        <v>83</v>
      </c>
      <c r="G36" s="2"/>
      <c r="H36" s="2"/>
      <c r="I36" s="9"/>
    </row>
    <row r="37" spans="1:9">
      <c r="A37" s="11">
        <v>0.46527777777777773</v>
      </c>
      <c r="B37" s="4" t="s">
        <v>111</v>
      </c>
      <c r="C37" s="2"/>
      <c r="D37" s="2"/>
      <c r="E37" s="2"/>
      <c r="F37" s="4" t="s">
        <v>84</v>
      </c>
      <c r="G37" s="2"/>
      <c r="H37" s="2"/>
      <c r="I37" s="9"/>
    </row>
    <row r="38" spans="1:9">
      <c r="A38" s="11">
        <v>0.47916666666666669</v>
      </c>
      <c r="B38" s="4" t="s">
        <v>112</v>
      </c>
      <c r="C38" s="2"/>
      <c r="D38" s="2"/>
      <c r="E38" s="2"/>
      <c r="F38" s="4" t="s">
        <v>85</v>
      </c>
      <c r="G38" s="2"/>
      <c r="H38" s="2"/>
      <c r="I38" s="9"/>
    </row>
    <row r="39" spans="1:9">
      <c r="A39" s="11">
        <v>0.49305555555555558</v>
      </c>
      <c r="B39" s="4" t="s">
        <v>113</v>
      </c>
      <c r="C39" s="2"/>
      <c r="D39" s="2"/>
      <c r="E39" s="2"/>
      <c r="F39" s="4" t="s">
        <v>86</v>
      </c>
      <c r="G39" s="2"/>
      <c r="H39" s="2"/>
      <c r="I39" s="9"/>
    </row>
    <row r="40" spans="1:9">
      <c r="A40" s="12">
        <v>0.50694444444444442</v>
      </c>
      <c r="B40" s="3" t="s">
        <v>40</v>
      </c>
      <c r="C40" s="3"/>
      <c r="D40" s="3"/>
      <c r="E40" s="3"/>
      <c r="F40" s="3"/>
      <c r="G40" s="3"/>
      <c r="H40" s="3"/>
      <c r="I40" s="13"/>
    </row>
    <row r="41" spans="1:9">
      <c r="A41" s="11">
        <v>0.54166666666666663</v>
      </c>
      <c r="B41" s="2"/>
      <c r="C41" s="2"/>
      <c r="D41" s="2"/>
      <c r="E41" s="2"/>
      <c r="F41" s="2"/>
      <c r="G41" s="2"/>
      <c r="H41" s="2"/>
      <c r="I41" s="9"/>
    </row>
    <row r="42" spans="1:9">
      <c r="A42" s="11">
        <v>0.55555555555555558</v>
      </c>
      <c r="B42" s="2"/>
      <c r="C42" s="2"/>
      <c r="D42" s="2"/>
      <c r="E42" s="2"/>
      <c r="F42" s="2"/>
      <c r="G42" s="2"/>
      <c r="H42" s="2"/>
      <c r="I42" s="9"/>
    </row>
    <row r="43" spans="1:9">
      <c r="A43" s="11">
        <v>0.56944444444444442</v>
      </c>
      <c r="B43" s="2"/>
      <c r="C43" s="2"/>
      <c r="D43" s="2"/>
      <c r="E43" s="2"/>
      <c r="F43" s="2"/>
      <c r="G43" s="2"/>
      <c r="H43" s="2"/>
      <c r="I43" s="9"/>
    </row>
    <row r="44" spans="1:9">
      <c r="A44" s="11">
        <v>0.58333333333333337</v>
      </c>
      <c r="B44" s="2"/>
      <c r="C44" s="2"/>
      <c r="D44" s="2"/>
      <c r="E44" s="2"/>
      <c r="F44" s="2"/>
      <c r="G44" s="2"/>
      <c r="H44" s="2"/>
      <c r="I44" s="9"/>
    </row>
    <row r="45" spans="1:9">
      <c r="A45" s="12">
        <v>0.59722222222222221</v>
      </c>
      <c r="B45" s="3" t="s">
        <v>154</v>
      </c>
      <c r="C45" s="3"/>
      <c r="D45" s="3"/>
      <c r="E45" s="3"/>
      <c r="F45" s="3"/>
      <c r="G45" s="3"/>
      <c r="H45" s="3"/>
      <c r="I45" s="13"/>
    </row>
    <row r="46" spans="1:9">
      <c r="A46" s="18">
        <v>0.61111111111111105</v>
      </c>
      <c r="B46" s="20"/>
      <c r="C46" s="20"/>
      <c r="D46" s="20"/>
      <c r="E46" s="20"/>
      <c r="F46" s="20"/>
      <c r="G46" s="20"/>
      <c r="H46" s="20"/>
      <c r="I46" s="22"/>
    </row>
    <row r="47" spans="1:9">
      <c r="A47" s="18">
        <v>0.63194444444444398</v>
      </c>
      <c r="B47" s="19" t="s">
        <v>45</v>
      </c>
      <c r="C47" s="19"/>
      <c r="D47" s="19"/>
      <c r="E47" s="19"/>
      <c r="F47" s="20"/>
      <c r="G47" s="20"/>
      <c r="H47" s="20"/>
      <c r="I47" s="22"/>
    </row>
    <row r="48" spans="1:9">
      <c r="A48" s="18">
        <v>0.65277777777777801</v>
      </c>
      <c r="B48" s="19" t="s">
        <v>65</v>
      </c>
      <c r="C48" s="19"/>
      <c r="D48" s="19"/>
      <c r="E48" s="19"/>
      <c r="F48" s="20"/>
      <c r="G48" s="20"/>
      <c r="H48" s="20"/>
      <c r="I48" s="22"/>
    </row>
    <row r="49" spans="1:9">
      <c r="A49" s="18">
        <v>0.66666666666666696</v>
      </c>
      <c r="B49" s="19" t="s">
        <v>67</v>
      </c>
      <c r="C49" s="19"/>
      <c r="D49" s="20"/>
      <c r="E49" s="20"/>
      <c r="F49" s="20"/>
      <c r="G49" s="20"/>
      <c r="H49" s="20"/>
      <c r="I49" s="22"/>
    </row>
    <row r="50" spans="1:9">
      <c r="A50" s="18">
        <v>0.875</v>
      </c>
      <c r="B50" s="19" t="s">
        <v>38</v>
      </c>
      <c r="C50" s="19"/>
      <c r="D50" s="19"/>
      <c r="E50" s="19"/>
      <c r="F50" s="19"/>
      <c r="G50" s="19"/>
      <c r="H50" s="20"/>
      <c r="I50" s="22"/>
    </row>
    <row r="51" spans="1:9">
      <c r="A51" s="18"/>
      <c r="B51" s="19" t="s">
        <v>22</v>
      </c>
      <c r="C51" s="19"/>
      <c r="D51" s="19"/>
      <c r="E51" s="20"/>
      <c r="F51" s="20"/>
      <c r="G51" s="20"/>
      <c r="H51" s="20"/>
      <c r="I51" s="22"/>
    </row>
    <row r="52" spans="1:9">
      <c r="A52" s="18"/>
      <c r="B52" s="19" t="s">
        <v>24</v>
      </c>
      <c r="C52" s="19"/>
      <c r="D52" s="19"/>
      <c r="E52" s="20"/>
      <c r="F52" s="20"/>
      <c r="G52" s="20"/>
      <c r="H52" s="20"/>
      <c r="I52" s="22"/>
    </row>
    <row r="53" spans="1:9">
      <c r="A53" s="18"/>
      <c r="B53" s="19" t="s">
        <v>26</v>
      </c>
      <c r="C53" s="19"/>
      <c r="D53" s="19"/>
      <c r="E53" s="20"/>
      <c r="F53" s="20"/>
      <c r="G53" s="20"/>
      <c r="H53" s="20"/>
      <c r="I53" s="22"/>
    </row>
    <row r="54" spans="1:9">
      <c r="A54" s="18"/>
      <c r="B54" s="19" t="s">
        <v>28</v>
      </c>
      <c r="C54" s="19"/>
      <c r="D54" s="19"/>
      <c r="E54" s="19"/>
      <c r="F54" s="19"/>
      <c r="G54" s="19"/>
      <c r="H54" s="20"/>
      <c r="I54" s="22"/>
    </row>
    <row r="55" spans="1:9">
      <c r="A55" s="28"/>
      <c r="B55" s="19" t="s">
        <v>30</v>
      </c>
      <c r="C55" s="19"/>
      <c r="D55" s="19"/>
      <c r="E55" s="19"/>
      <c r="F55" s="19"/>
      <c r="G55" s="19"/>
      <c r="H55" s="20"/>
      <c r="I55" s="22"/>
    </row>
    <row r="56" spans="1:9">
      <c r="A56" s="28"/>
      <c r="B56" s="19" t="s">
        <v>32</v>
      </c>
      <c r="C56" s="19"/>
      <c r="D56" s="19"/>
      <c r="E56" s="19"/>
      <c r="F56" s="19"/>
      <c r="G56" s="20"/>
      <c r="H56" s="20"/>
      <c r="I56" s="22"/>
    </row>
    <row r="57" spans="1:9">
      <c r="A57" s="28"/>
      <c r="B57" s="19" t="s">
        <v>34</v>
      </c>
      <c r="C57" s="19"/>
      <c r="D57" s="20"/>
      <c r="E57" s="20"/>
      <c r="F57" s="20"/>
      <c r="G57" s="20"/>
      <c r="H57" s="20"/>
      <c r="I57" s="22"/>
    </row>
    <row r="58" spans="1:9">
      <c r="A58" s="29"/>
      <c r="B58" s="32" t="s">
        <v>36</v>
      </c>
      <c r="C58" s="32"/>
      <c r="D58" s="30"/>
      <c r="E58" s="30"/>
      <c r="F58" s="30"/>
      <c r="G58" s="30"/>
      <c r="H58" s="30"/>
      <c r="I58" s="31"/>
    </row>
  </sheetData>
  <sheetCalcPr fullCalcOnLoad="1"/>
  <mergeCells count="15">
    <mergeCell ref="B56:F56"/>
    <mergeCell ref="B57:C57"/>
    <mergeCell ref="B58:C58"/>
    <mergeCell ref="B50:G50"/>
    <mergeCell ref="B51:D51"/>
    <mergeCell ref="B52:D52"/>
    <mergeCell ref="B53:D53"/>
    <mergeCell ref="B54:G54"/>
    <mergeCell ref="B55:G55"/>
    <mergeCell ref="B8:E8"/>
    <mergeCell ref="B9:H9"/>
    <mergeCell ref="B10:F10"/>
    <mergeCell ref="B47:E47"/>
    <mergeCell ref="B48:E48"/>
    <mergeCell ref="B49:C49"/>
  </mergeCells>
  <phoneticPr fontId="2" type="noConversion"/>
  <pageMargins left="0.70078740157480324" right="0.70078740157480324" top="0.75196850393700787" bottom="0.75196850393700787" header="0.29921259842519687" footer="0.29921259842519687"/>
  <pageSetup paperSize="0" scale="89" orientation="portrait" horizontalDpi="4294967292" verticalDpi="4294967292"/>
  <extLst>
    <ext xmlns:mx="http://schemas.microsoft.com/office/mac/excel/2008/main" uri="http://schemas.microsoft.com/office/mac/excel/2008/main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B25"/>
  <sheetViews>
    <sheetView view="pageLayout" workbookViewId="0">
      <selection activeCell="C3" sqref="C3"/>
    </sheetView>
  </sheetViews>
  <sheetFormatPr baseColWidth="10" defaultRowHeight="14"/>
  <cols>
    <col min="1" max="1" width="34.1640625" customWidth="1"/>
  </cols>
  <sheetData>
    <row r="2" spans="1:2">
      <c r="A2" t="s">
        <v>16</v>
      </c>
    </row>
    <row r="3" spans="1:2">
      <c r="A3" t="s">
        <v>17</v>
      </c>
      <c r="B3">
        <v>7</v>
      </c>
    </row>
    <row r="4" spans="1:2">
      <c r="A4" t="s">
        <v>18</v>
      </c>
      <c r="B4">
        <v>10</v>
      </c>
    </row>
    <row r="5" spans="1:2">
      <c r="A5" t="s">
        <v>19</v>
      </c>
      <c r="B5">
        <v>550</v>
      </c>
    </row>
    <row r="6" spans="1:2">
      <c r="A6" t="s">
        <v>20</v>
      </c>
      <c r="B6">
        <f>SUM(B3*B4*B5)</f>
        <v>38500</v>
      </c>
    </row>
    <row r="8" spans="1:2">
      <c r="A8" t="s">
        <v>0</v>
      </c>
      <c r="B8">
        <v>3000</v>
      </c>
    </row>
    <row r="9" spans="1:2">
      <c r="A9" t="s">
        <v>21</v>
      </c>
      <c r="B9">
        <v>5</v>
      </c>
    </row>
    <row r="10" spans="1:2">
      <c r="A10" t="s">
        <v>20</v>
      </c>
      <c r="B10">
        <f>SUM(B8*B9)</f>
        <v>15000</v>
      </c>
    </row>
    <row r="12" spans="1:2">
      <c r="A12" t="s">
        <v>1</v>
      </c>
      <c r="B12">
        <v>15000</v>
      </c>
    </row>
    <row r="14" spans="1:2">
      <c r="A14" t="s">
        <v>3</v>
      </c>
      <c r="B14">
        <f>SUM(B6+B10+B12)</f>
        <v>68500</v>
      </c>
    </row>
    <row r="19" spans="1:2">
      <c r="A19" t="s">
        <v>2</v>
      </c>
      <c r="B19">
        <v>138600</v>
      </c>
    </row>
    <row r="21" spans="1:2">
      <c r="A21" t="s">
        <v>4</v>
      </c>
      <c r="B21">
        <f>SUM(B19-B14)</f>
        <v>70100</v>
      </c>
    </row>
    <row r="24" spans="1:2">
      <c r="A24" t="s">
        <v>5</v>
      </c>
      <c r="B24">
        <v>38500</v>
      </c>
    </row>
    <row r="25" spans="1:2">
      <c r="A25" t="s">
        <v>6</v>
      </c>
      <c r="B25">
        <v>0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Sheet2</vt:lpstr>
    </vt:vector>
  </TitlesOfParts>
  <Company>Kungliga Tekniska Högskolan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Ericsson</dc:creator>
  <cp:lastModifiedBy>Jelena Mijanovic</cp:lastModifiedBy>
  <cp:lastPrinted>2012-11-20T22:20:02Z</cp:lastPrinted>
  <dcterms:created xsi:type="dcterms:W3CDTF">2012-11-12T07:43:09Z</dcterms:created>
  <dcterms:modified xsi:type="dcterms:W3CDTF">2012-11-20T22:21:28Z</dcterms:modified>
</cp:coreProperties>
</file>